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김한솔 부장\Desktop\"/>
    </mc:Choice>
  </mc:AlternateContent>
  <xr:revisionPtr revIDLastSave="0" documentId="13_ncr:1_{6204773F-EE89-4704-8C92-116397DBA0AD}" xr6:coauthVersionLast="45" xr6:coauthVersionMax="45" xr10:uidLastSave="{00000000-0000-0000-0000-000000000000}"/>
  <bookViews>
    <workbookView xWindow="-120" yWindow="-120" windowWidth="29040" windowHeight="15840" tabRatio="612" activeTab="2" xr2:uid="{00000000-000D-0000-FFFF-FFFF00000000}"/>
  </bookViews>
  <sheets>
    <sheet name="학위-전공" sheetId="256" r:id="rId1"/>
    <sheet name="교육과정표" sheetId="257" r:id="rId2"/>
    <sheet name="학습자시트" sheetId="275" r:id="rId3"/>
  </sheets>
  <externalReferences>
    <externalReference r:id="rId4"/>
  </externalReferences>
  <definedNames>
    <definedName name="BaloonText" localSheetId="2">#REF!</definedName>
    <definedName name="BaloonText">#REF!</definedName>
    <definedName name="begin" localSheetId="2">#REF!</definedName>
    <definedName name="begin">#REF!</definedName>
    <definedName name="birthday" localSheetId="2">#REF!</definedName>
    <definedName name="birthday">#REF!</definedName>
    <definedName name="delta" localSheetId="2">#REF!</definedName>
    <definedName name="delta">#REF!</definedName>
    <definedName name="eight" localSheetId="2">#REF!</definedName>
    <definedName name="eight">#REF!</definedName>
    <definedName name="end" localSheetId="2">#REF!</definedName>
    <definedName name="end">#REF!</definedName>
    <definedName name="five" localSheetId="2">#REF!</definedName>
    <definedName name="five">#REF!</definedName>
    <definedName name="four" localSheetId="2">#REF!</definedName>
    <definedName name="four">#REF!</definedName>
    <definedName name="gg" localSheetId="2">#REF!</definedName>
    <definedName name="gg">#REF!</definedName>
    <definedName name="gggggg" localSheetId="2">#REF!</definedName>
    <definedName name="gggggg">#REF!</definedName>
    <definedName name="GuidText" localSheetId="2">#REF!</definedName>
    <definedName name="GuidText">#REF!</definedName>
    <definedName name="list01" localSheetId="2">#REF!</definedName>
    <definedName name="list01">#REF!</definedName>
    <definedName name="list02" localSheetId="2">#REF!</definedName>
    <definedName name="list02">#REF!</definedName>
    <definedName name="list03" localSheetId="2">#REF!</definedName>
    <definedName name="list03">#REF!</definedName>
    <definedName name="list04" localSheetId="2">#REF!</definedName>
    <definedName name="list04">#REF!</definedName>
    <definedName name="list05" localSheetId="2">#REF!</definedName>
    <definedName name="list05">#REF!</definedName>
    <definedName name="list06" localSheetId="2">#REF!</definedName>
    <definedName name="list06">#REF!</definedName>
    <definedName name="month" localSheetId="2">#REF!</definedName>
    <definedName name="month">#REF!</definedName>
    <definedName name="one" localSheetId="2">#REF!</definedName>
    <definedName name="one">#REF!</definedName>
    <definedName name="PersonSelectionRange" localSheetId="2">#REF!</definedName>
    <definedName name="PersonSelectionRange">#REF!</definedName>
    <definedName name="RecordCount" localSheetId="2">#REF!</definedName>
    <definedName name="RecordCount">#REF!</definedName>
    <definedName name="selection" localSheetId="2">#REF!</definedName>
    <definedName name="selection">#REF!</definedName>
    <definedName name="seven" localSheetId="2">#REF!</definedName>
    <definedName name="seven">#REF!</definedName>
    <definedName name="sheetName" localSheetId="2">#REF!</definedName>
    <definedName name="sheetName">#REF!</definedName>
    <definedName name="sheetNo" localSheetId="2">#REF!</definedName>
    <definedName name="sheetNo">#REF!</definedName>
    <definedName name="SheetNumber" localSheetId="2">#REF!</definedName>
    <definedName name="SheetNumber">#REF!</definedName>
    <definedName name="six" localSheetId="2">#REF!</definedName>
    <definedName name="six">#REF!</definedName>
    <definedName name="three" localSheetId="2">#REF!</definedName>
    <definedName name="three">#REF!</definedName>
    <definedName name="two" localSheetId="2">#REF!</definedName>
    <definedName name="two">#REF!</definedName>
    <definedName name="year" localSheetId="2">#REF!</definedName>
    <definedName name="year">#REF!</definedName>
    <definedName name="경영학전선">교육과정표!$C$4:$C$83</definedName>
    <definedName name="경영학전필">교육과정표!$B$4:$B$83</definedName>
    <definedName name="ㅂㅈㄷ" localSheetId="2">#REF!</definedName>
    <definedName name="ㅂㅈㄷ">#REF!</definedName>
    <definedName name="시트이동중" localSheetId="2">#REF!</definedName>
    <definedName name="시트이동중">#REF!</definedName>
    <definedName name="ㅇㅇㅇ" localSheetId="2">#REF!</definedName>
    <definedName name="ㅇㅇㅇ">#REF!</definedName>
    <definedName name="아동학사" localSheetId="2">#REF!</definedName>
    <definedName name="아동학사">#REF!</definedName>
    <definedName name="전문학사_전공구분">'학위-전공'!$B$4:$B$113</definedName>
    <definedName name="전문학사_전공이수구분">교육과정표!$A$86:$Q$86</definedName>
    <definedName name="진민호">'[1]학위-전공'!$D$1:$H$1</definedName>
    <definedName name="학사_전공구분">'학위-전공'!$A$4:$A$118</definedName>
    <definedName name="학사_전공이수구분">교육과정표!$A$3:$Y$3</definedName>
    <definedName name="학위구분">'학위-전공'!$D$1:$H$1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3" i="275" l="1"/>
  <c r="B74" i="275"/>
  <c r="B75" i="275"/>
  <c r="B76" i="275"/>
  <c r="B77" i="275"/>
  <c r="B78" i="275"/>
  <c r="B79" i="275"/>
  <c r="B80" i="275"/>
  <c r="B81" i="275"/>
  <c r="B82" i="275"/>
  <c r="B83" i="275"/>
  <c r="B84" i="275"/>
  <c r="B85" i="275"/>
  <c r="B86" i="275"/>
  <c r="B87" i="275"/>
  <c r="F117" i="275"/>
  <c r="D117" i="275"/>
  <c r="B117" i="275"/>
  <c r="F104" i="275"/>
  <c r="D104" i="275"/>
  <c r="B104" i="275"/>
  <c r="F101" i="275"/>
  <c r="D101" i="275"/>
  <c r="B101" i="275"/>
  <c r="F100" i="275"/>
  <c r="D100" i="275"/>
  <c r="F83" i="275"/>
  <c r="D83" i="275"/>
  <c r="F81" i="275"/>
  <c r="D81" i="275"/>
  <c r="F80" i="275"/>
  <c r="D80" i="275"/>
  <c r="F79" i="275"/>
  <c r="D79" i="275"/>
  <c r="F78" i="275"/>
  <c r="D78" i="275"/>
  <c r="F77" i="275"/>
  <c r="D77" i="275"/>
  <c r="F76" i="275"/>
  <c r="D76" i="275"/>
  <c r="F75" i="275"/>
  <c r="D75" i="275"/>
  <c r="F74" i="275"/>
  <c r="D74" i="275"/>
  <c r="F73" i="275"/>
  <c r="D73" i="275"/>
  <c r="F72" i="275"/>
  <c r="D72" i="275"/>
  <c r="B72" i="275"/>
  <c r="F71" i="275"/>
  <c r="D71" i="275"/>
  <c r="B71" i="275"/>
  <c r="D70" i="275"/>
  <c r="D69" i="275"/>
  <c r="D68" i="275"/>
  <c r="D67" i="275"/>
  <c r="D66" i="275"/>
  <c r="D65" i="275"/>
  <c r="F54" i="275"/>
  <c r="D54" i="275"/>
  <c r="B54" i="275"/>
  <c r="F42" i="275"/>
  <c r="D42" i="275"/>
  <c r="B42" i="275"/>
  <c r="F10" i="275"/>
  <c r="D10" i="275"/>
  <c r="B10" i="275"/>
  <c r="F56" i="275" l="1"/>
  <c r="B105" i="275"/>
  <c r="B118" i="275" s="1"/>
  <c r="D56" i="275"/>
  <c r="B56" i="275"/>
  <c r="D105" i="275"/>
  <c r="D118" i="275" s="1"/>
  <c r="F105" i="275"/>
  <c r="F118" i="275" s="1"/>
  <c r="F120" i="275" l="1"/>
  <c r="D120" i="275"/>
  <c r="B120" i="275"/>
  <c r="B121" i="275" l="1"/>
  <c r="B122" i="27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of-suhyun</author>
    <author>ksh</author>
  </authors>
  <commentList>
    <comment ref="I8" authorId="0" shapeId="0" xr:uid="{00000000-0006-0000-0200-000001000000}">
      <text>
        <r>
          <rPr>
            <b/>
            <sz val="9"/>
            <color indexed="81"/>
            <rFont val="굴림"/>
            <family val="3"/>
            <charset val="129"/>
          </rPr>
          <t>학위구분-진행학위 선택</t>
        </r>
      </text>
    </comment>
    <comment ref="J8" authorId="0" shapeId="0" xr:uid="{00000000-0006-0000-0200-000002000000}">
      <text>
        <r>
          <rPr>
            <b/>
            <sz val="9"/>
            <color indexed="81"/>
            <rFont val="굴림"/>
            <family val="3"/>
            <charset val="129"/>
          </rPr>
          <t>학위구분-진행학위 선택</t>
        </r>
      </text>
    </comment>
    <comment ref="A9" authorId="1" shapeId="0" xr:uid="{00000000-0006-0000-0200-000003000000}">
      <text>
        <r>
          <rPr>
            <b/>
            <sz val="9"/>
            <color indexed="81"/>
            <rFont val="굴림체"/>
            <family val="3"/>
            <charset val="129"/>
          </rPr>
          <t>학사과정이면 "140"
전문학사이면 "80"
써주세요.</t>
        </r>
      </text>
    </comment>
    <comment ref="I9" authorId="0" shapeId="0" xr:uid="{00000000-0006-0000-0200-000004000000}">
      <text>
        <r>
          <rPr>
            <b/>
            <sz val="9"/>
            <color indexed="81"/>
            <rFont val="굴림"/>
            <family val="3"/>
            <charset val="129"/>
          </rPr>
          <t>학위구분-진행학위 선택</t>
        </r>
      </text>
    </comment>
    <comment ref="J9" authorId="0" shapeId="0" xr:uid="{00000000-0006-0000-0200-000005000000}">
      <text>
        <r>
          <rPr>
            <b/>
            <sz val="9"/>
            <color indexed="81"/>
            <rFont val="굴림"/>
            <family val="3"/>
            <charset val="129"/>
          </rPr>
          <t>학위구분-진행학위 선택</t>
        </r>
      </text>
    </comment>
    <comment ref="I10" authorId="0" shapeId="0" xr:uid="{00000000-0006-0000-0200-000006000000}">
      <text>
        <r>
          <rPr>
            <b/>
            <sz val="9"/>
            <color indexed="81"/>
            <rFont val="돋움"/>
            <family val="3"/>
            <charset val="129"/>
          </rPr>
          <t>학사전공구분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진행</t>
        </r>
        <r>
          <rPr>
            <b/>
            <sz val="9"/>
            <color indexed="81"/>
            <rFont val="돋움"/>
            <family val="3"/>
            <charset val="129"/>
          </rPr>
          <t>전공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</text>
    </comment>
    <comment ref="J10" authorId="0" shapeId="0" xr:uid="{00000000-0006-0000-0200-000007000000}">
      <text>
        <r>
          <rPr>
            <b/>
            <sz val="9"/>
            <color indexed="81"/>
            <rFont val="돋움"/>
            <family val="3"/>
            <charset val="129"/>
          </rPr>
          <t>전문학사전공구분-진행전공 선택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" authorId="0" shapeId="0" xr:uid="{00000000-0006-0000-0200-000008000000}">
      <text>
        <r>
          <rPr>
            <b/>
            <sz val="9"/>
            <color indexed="81"/>
            <rFont val="돋움"/>
            <family val="3"/>
            <charset val="129"/>
          </rPr>
          <t>학사전공이수구분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전공이수구분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</text>
    </comment>
    <comment ref="J11" authorId="0" shapeId="0" xr:uid="{00000000-0006-0000-0200-000009000000}">
      <text>
        <r>
          <rPr>
            <b/>
            <sz val="9"/>
            <color indexed="81"/>
            <rFont val="돋움"/>
            <family val="3"/>
            <charset val="129"/>
          </rPr>
          <t>전문학사전공이수구분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전공이수구분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</text>
    </comment>
    <comment ref="I22" authorId="0" shapeId="0" xr:uid="{00000000-0006-0000-0200-00000A000000}">
      <text>
        <r>
          <rPr>
            <b/>
            <sz val="9"/>
            <color indexed="81"/>
            <rFont val="돋움"/>
            <family val="3"/>
            <charset val="129"/>
          </rPr>
          <t>학사전공이수구분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전공이수구분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</text>
    </comment>
    <comment ref="J22" authorId="0" shapeId="0" xr:uid="{00000000-0006-0000-0200-00000B000000}">
      <text>
        <r>
          <rPr>
            <b/>
            <sz val="9"/>
            <color indexed="81"/>
            <rFont val="돋움"/>
            <family val="3"/>
            <charset val="129"/>
          </rPr>
          <t>전문학사전공이수구분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전공이수구분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</text>
    </comment>
  </commentList>
</comments>
</file>

<file path=xl/sharedStrings.xml><?xml version="1.0" encoding="utf-8"?>
<sst xmlns="http://schemas.openxmlformats.org/spreadsheetml/2006/main" count="1753" uniqueCount="1202">
  <si>
    <t>사회복지개론</t>
  </si>
  <si>
    <t>인간행동과사회환경</t>
  </si>
  <si>
    <t>건강가정론</t>
  </si>
  <si>
    <t>평생교육론</t>
  </si>
  <si>
    <t>사회복지실천론</t>
  </si>
  <si>
    <t>지역사회복지론</t>
  </si>
  <si>
    <t>가족상담및치료</t>
  </si>
  <si>
    <t>사회복지법제</t>
  </si>
  <si>
    <t>사회복지정책론</t>
  </si>
  <si>
    <t>사회복지실천기술론</t>
  </si>
  <si>
    <t>가족복지론</t>
  </si>
  <si>
    <t>사회복지행정론</t>
  </si>
  <si>
    <t>가족관계</t>
  </si>
  <si>
    <t>사회복지조사론</t>
  </si>
  <si>
    <t>아동복지론</t>
  </si>
  <si>
    <t>자원봉사론</t>
  </si>
  <si>
    <t>사회복지현장실습</t>
  </si>
  <si>
    <t>노인복지론</t>
  </si>
  <si>
    <t>여성복지론</t>
  </si>
  <si>
    <t>정신건강론</t>
  </si>
  <si>
    <t>가족생활교육</t>
  </si>
  <si>
    <t>교육사회학</t>
  </si>
  <si>
    <t>교정복지론</t>
  </si>
  <si>
    <t>상담심리학</t>
  </si>
  <si>
    <t>프로그램개발과평가</t>
  </si>
  <si>
    <t>범죄사회학</t>
  </si>
  <si>
    <t>복지국가론</t>
  </si>
  <si>
    <t>비교사회복지론</t>
  </si>
  <si>
    <t>의료사회사업론</t>
  </si>
  <si>
    <t>사회문제론</t>
  </si>
  <si>
    <t>학교사회사업론</t>
  </si>
  <si>
    <t>직업·진로설계</t>
  </si>
  <si>
    <t>사회보장론</t>
  </si>
  <si>
    <t>산업복지론</t>
  </si>
  <si>
    <t>사회복지발달사</t>
  </si>
  <si>
    <t>사회복지세미나</t>
  </si>
  <si>
    <t>사회복지시설운영론</t>
  </si>
  <si>
    <t>사회복지윤리와철학</t>
  </si>
  <si>
    <t>정신보건사회복지론</t>
  </si>
  <si>
    <t>사회복지자료분석론</t>
  </si>
  <si>
    <t>사회복지지도감독론</t>
  </si>
  <si>
    <t>사회사업상담이론과실제</t>
  </si>
  <si>
    <t>사회심리학</t>
  </si>
  <si>
    <t>사회통계학</t>
  </si>
  <si>
    <t>사회학개론</t>
  </si>
  <si>
    <t>보육학개론</t>
  </si>
  <si>
    <t>심리학개론</t>
  </si>
  <si>
    <t>영유아보육론</t>
  </si>
  <si>
    <t>임상사회사업론</t>
  </si>
  <si>
    <t>아동상담</t>
  </si>
  <si>
    <t>부모교육</t>
  </si>
  <si>
    <t>재가복지론</t>
  </si>
  <si>
    <t>조직심리학</t>
  </si>
  <si>
    <t>부족한 학점</t>
  </si>
  <si>
    <t>종교와사회복지</t>
  </si>
  <si>
    <t>청소년복지</t>
  </si>
  <si>
    <t>집단상담</t>
  </si>
  <si>
    <t>네트워크Ⅰ</t>
  </si>
  <si>
    <t>e-비즈니스개론</t>
  </si>
  <si>
    <t>디지털공학개론</t>
  </si>
  <si>
    <t>마이크로프로세서Ⅰ</t>
  </si>
  <si>
    <t>경영정보시스템</t>
  </si>
  <si>
    <t>시스템프로그래밍</t>
  </si>
  <si>
    <t>경영학개론</t>
  </si>
  <si>
    <t>자료구조</t>
  </si>
  <si>
    <t>전자계산기구조</t>
  </si>
  <si>
    <t>컴퓨터시스템</t>
  </si>
  <si>
    <t>C언어Ⅰ</t>
  </si>
  <si>
    <t>C언어실습</t>
  </si>
  <si>
    <t>LAN설계와구축</t>
  </si>
  <si>
    <t>경영통계학</t>
  </si>
  <si>
    <t>LINUX시스템</t>
  </si>
  <si>
    <t>광고학</t>
  </si>
  <si>
    <t>PC운영실습(EXCEL)</t>
  </si>
  <si>
    <t>노사관계론</t>
  </si>
  <si>
    <t>객체지향프로그래밍Ⅰ</t>
  </si>
  <si>
    <t>데이터베이스관리론</t>
  </si>
  <si>
    <t>네트워크프로그래밍</t>
  </si>
  <si>
    <t>민관협력사업론</t>
  </si>
  <si>
    <t>데이터베이스실습</t>
  </si>
  <si>
    <t>데이터베이스</t>
  </si>
  <si>
    <t>마케팅관리론</t>
  </si>
  <si>
    <t>데이터통신</t>
  </si>
  <si>
    <t>마케팅원론</t>
  </si>
  <si>
    <t>디지털논리설계</t>
  </si>
  <si>
    <t>멀티미디어개론</t>
  </si>
  <si>
    <t>디지털신호처리</t>
  </si>
  <si>
    <t>멀티미디어실습</t>
  </si>
  <si>
    <t>모바일프로그래밍</t>
  </si>
  <si>
    <t>생산관리</t>
  </si>
  <si>
    <t>무선인터넷</t>
  </si>
  <si>
    <t>시장조사론</t>
  </si>
  <si>
    <t>소프트웨어공학</t>
  </si>
  <si>
    <t>웹디자인</t>
  </si>
  <si>
    <t>수치해석Ⅰ</t>
  </si>
  <si>
    <t>유통물류관리</t>
  </si>
  <si>
    <t>시스템개발프로젝트</t>
  </si>
  <si>
    <t>의사결정지원시스템론</t>
  </si>
  <si>
    <t>시스템분석설계</t>
  </si>
  <si>
    <t>인적자원관리</t>
  </si>
  <si>
    <t>신호와시스템</t>
  </si>
  <si>
    <t>조직행동론</t>
  </si>
  <si>
    <t>실시간운영체제</t>
  </si>
  <si>
    <t>인터넷프로그래밍</t>
  </si>
  <si>
    <t>알고리즘</t>
  </si>
  <si>
    <t>재무관리</t>
  </si>
  <si>
    <t>영상처리</t>
  </si>
  <si>
    <t>전산세무회계</t>
  </si>
  <si>
    <t>운영체제</t>
  </si>
  <si>
    <t>웹프로그래밍실습</t>
  </si>
  <si>
    <t>윈도우즈프로그래밍Ⅰ</t>
  </si>
  <si>
    <t>윈도우즈프로그래밍실습Ⅰ</t>
  </si>
  <si>
    <t>유비쿼터스개론</t>
  </si>
  <si>
    <t>이산수학</t>
  </si>
  <si>
    <t>전자상거래보안</t>
  </si>
  <si>
    <t>인공지능</t>
  </si>
  <si>
    <t>인터넷보안</t>
  </si>
  <si>
    <t>임베디드시스템개론</t>
  </si>
  <si>
    <t>전산영어</t>
  </si>
  <si>
    <t>전자상거래</t>
  </si>
  <si>
    <t>프로그래밍언어실습</t>
  </si>
  <si>
    <t>의사결정론</t>
  </si>
  <si>
    <t>정보기술경영</t>
  </si>
  <si>
    <t>회계원리</t>
  </si>
  <si>
    <t>소비자심리학</t>
  </si>
  <si>
    <t>정보통신개론</t>
  </si>
  <si>
    <t>회계정보시스템론</t>
  </si>
  <si>
    <t>컴파일러</t>
  </si>
  <si>
    <t>컴퓨터게임프로그래밍</t>
  </si>
  <si>
    <t>컴퓨터그래픽Ⅰ</t>
  </si>
  <si>
    <t>컴퓨터그래픽실습Ⅰ</t>
  </si>
  <si>
    <t>컴퓨터특강</t>
  </si>
  <si>
    <t>클라이언트/서버구조와구축</t>
  </si>
  <si>
    <t>파일처리</t>
  </si>
  <si>
    <t>확률및통계</t>
  </si>
  <si>
    <t>아동발달</t>
  </si>
  <si>
    <t>교육학개론</t>
  </si>
  <si>
    <t>보육과정</t>
  </si>
  <si>
    <t>유아발달</t>
  </si>
  <si>
    <t>아동생활지도</t>
  </si>
  <si>
    <t>아동관찰및행동연구</t>
  </si>
  <si>
    <t>영유아프로그램개발과평가</t>
  </si>
  <si>
    <t>특수아동지도</t>
  </si>
  <si>
    <t>언어지도</t>
  </si>
  <si>
    <t>아동문학</t>
  </si>
  <si>
    <t>놀이지도</t>
  </si>
  <si>
    <t>아동음악과동작</t>
  </si>
  <si>
    <t>아동안전관리</t>
  </si>
  <si>
    <t>아동미술</t>
  </si>
  <si>
    <t>보육실습</t>
  </si>
  <si>
    <t>아동건강교육</t>
  </si>
  <si>
    <t>아동영양학</t>
  </si>
  <si>
    <t>아동간호학</t>
  </si>
  <si>
    <t>보육정책론</t>
  </si>
  <si>
    <t>보육시설운영과관리</t>
  </si>
  <si>
    <t>발달심리</t>
  </si>
  <si>
    <t>성격심리학</t>
  </si>
  <si>
    <t>인지심리학</t>
  </si>
  <si>
    <t>임상심리학</t>
  </si>
  <si>
    <t>가족사회학</t>
  </si>
  <si>
    <t>학습심리학</t>
  </si>
  <si>
    <t>감각과지각심리학</t>
  </si>
  <si>
    <t>건강심리학</t>
  </si>
  <si>
    <t>결혼과가족</t>
  </si>
  <si>
    <t>교육심리학</t>
  </si>
  <si>
    <t>노년심리학</t>
  </si>
  <si>
    <t>놀이치료</t>
  </si>
  <si>
    <t>미술치료</t>
  </si>
  <si>
    <t>동기심리학</t>
  </si>
  <si>
    <t>문화심리학</t>
  </si>
  <si>
    <t>산업심리학</t>
  </si>
  <si>
    <t>비교유아교육론</t>
  </si>
  <si>
    <t>상담이론과실제</t>
  </si>
  <si>
    <t>아동가족세미나</t>
  </si>
  <si>
    <t>생리심리학</t>
  </si>
  <si>
    <t>아동가족의이해</t>
  </si>
  <si>
    <t>생활지도와상담</t>
  </si>
  <si>
    <t>아동가족조사법</t>
  </si>
  <si>
    <t>설득심리학</t>
  </si>
  <si>
    <t>설득커뮤니케이션</t>
  </si>
  <si>
    <t>신경심리학</t>
  </si>
  <si>
    <t>실험심리학</t>
  </si>
  <si>
    <t>심리검사법</t>
  </si>
  <si>
    <t>심리진단</t>
  </si>
  <si>
    <t>아동상담실습</t>
  </si>
  <si>
    <t>심리치료</t>
  </si>
  <si>
    <t>심리통계</t>
  </si>
  <si>
    <t>아동수·과학지도</t>
  </si>
  <si>
    <t>심리학사</t>
  </si>
  <si>
    <t>아동심리</t>
  </si>
  <si>
    <t>음악치료</t>
  </si>
  <si>
    <t>아동심리평가</t>
  </si>
  <si>
    <t>연구조사방법론</t>
  </si>
  <si>
    <t>응용사회심리학</t>
  </si>
  <si>
    <t>아동컴퓨터교육</t>
  </si>
  <si>
    <t>이상심리학</t>
  </si>
  <si>
    <t>인간관계론</t>
  </si>
  <si>
    <t>한국문화와아동</t>
  </si>
  <si>
    <t>영유아교수방법</t>
  </si>
  <si>
    <t>인간의기억</t>
  </si>
  <si>
    <t>인성적성검사</t>
  </si>
  <si>
    <t>인지과학</t>
  </si>
  <si>
    <t>적응심리학</t>
  </si>
  <si>
    <t>정서심리학</t>
  </si>
  <si>
    <t>정치심리학</t>
  </si>
  <si>
    <t>집단상담이론과실제</t>
  </si>
  <si>
    <t>집단역학</t>
  </si>
  <si>
    <t>청소년발달</t>
  </si>
  <si>
    <t>청소년이해론</t>
  </si>
  <si>
    <t>특수아상담</t>
  </si>
  <si>
    <t>판단과의사결정</t>
  </si>
  <si>
    <t>학교심리학</t>
  </si>
  <si>
    <t>학습지도</t>
  </si>
  <si>
    <t>행동수정</t>
  </si>
  <si>
    <t>세법</t>
  </si>
  <si>
    <t>전산개론</t>
  </si>
  <si>
    <t>리더십</t>
  </si>
  <si>
    <t>투자론</t>
  </si>
  <si>
    <t>인터넷마케팅</t>
  </si>
  <si>
    <t>회계이론</t>
  </si>
  <si>
    <t>무역학개론</t>
  </si>
  <si>
    <t>정보통신기기Ⅰ</t>
  </si>
  <si>
    <t>PC어셈블리어</t>
  </si>
  <si>
    <t>PC어셈블리어실습</t>
  </si>
  <si>
    <t>객체지향언어</t>
  </si>
  <si>
    <t>객체지향언어실습</t>
  </si>
  <si>
    <t>광대역정보통신</t>
  </si>
  <si>
    <t>광통신시스템</t>
  </si>
  <si>
    <t>네트워크Ⅱ</t>
  </si>
  <si>
    <t>네트워크프로그래밍실습</t>
  </si>
  <si>
    <t>디지털공학실습Ⅰ</t>
  </si>
  <si>
    <t>디지털교환기시스템</t>
  </si>
  <si>
    <t>디지털신호해석</t>
  </si>
  <si>
    <t>랜덤신호해석</t>
  </si>
  <si>
    <t>마이크로프로세서실습Ⅰ</t>
  </si>
  <si>
    <t>멀티미디어응용</t>
  </si>
  <si>
    <t>물리전자</t>
  </si>
  <si>
    <t>반도체공학Ⅰ</t>
  </si>
  <si>
    <t>시스템분석설계실습</t>
  </si>
  <si>
    <t>운영체제실습</t>
  </si>
  <si>
    <t>위성통신시스템</t>
  </si>
  <si>
    <t>윈도우즈프로그래밍Ⅱ</t>
  </si>
  <si>
    <t>윈도우즈프로그래밍실습Ⅱ</t>
  </si>
  <si>
    <t>인터넷활용Ⅰ</t>
  </si>
  <si>
    <t>인터넷활용Ⅱ</t>
  </si>
  <si>
    <t>자바프로그램</t>
  </si>
  <si>
    <t>전산통계응용</t>
  </si>
  <si>
    <t>전송이론</t>
  </si>
  <si>
    <t>전자장</t>
  </si>
  <si>
    <t>정보처리</t>
  </si>
  <si>
    <t>정보처리실습</t>
  </si>
  <si>
    <t>정보통신기기실습</t>
  </si>
  <si>
    <t>정보통신회로</t>
  </si>
  <si>
    <t>정보통신회로실습</t>
  </si>
  <si>
    <t>통신프로토콜</t>
  </si>
  <si>
    <t>회로망합성</t>
  </si>
  <si>
    <t>회로이론Ⅰ</t>
  </si>
  <si>
    <t>경영전산처리및실습</t>
  </si>
  <si>
    <t>경영혁신</t>
  </si>
  <si>
    <t>고급회계</t>
  </si>
  <si>
    <t>국제기업환경론</t>
  </si>
  <si>
    <t>국제마케팅관리</t>
  </si>
  <si>
    <t>국제인사관리</t>
  </si>
  <si>
    <t>국제자원론</t>
  </si>
  <si>
    <t>국제재무관리</t>
  </si>
  <si>
    <t>금융기관론</t>
  </si>
  <si>
    <t>기업환경론</t>
  </si>
  <si>
    <t>다국적기업론</t>
  </si>
  <si>
    <t>미시경제학</t>
  </si>
  <si>
    <t>보험론</t>
  </si>
  <si>
    <t>부동산경제론</t>
  </si>
  <si>
    <t>상법총칙</t>
  </si>
  <si>
    <t>상품학</t>
  </si>
  <si>
    <t>생산계획및재고통제</t>
  </si>
  <si>
    <t>세무회계Ⅰ</t>
  </si>
  <si>
    <t>세무회계Ⅱ</t>
  </si>
  <si>
    <t>세무회계Ⅲ</t>
  </si>
  <si>
    <t>세무회계Ⅳ</t>
  </si>
  <si>
    <t>원가관리회계Ⅰ</t>
  </si>
  <si>
    <t>원가관리회계Ⅱ</t>
  </si>
  <si>
    <t>인력개발과활용</t>
  </si>
  <si>
    <t>인사정보시스템</t>
  </si>
  <si>
    <t>재무분석론</t>
  </si>
  <si>
    <t>전문가시스템</t>
  </si>
  <si>
    <t>조직개발론</t>
  </si>
  <si>
    <t>중급재무회계Ⅰ</t>
  </si>
  <si>
    <t>중급재무회계Ⅱ</t>
  </si>
  <si>
    <t>증권분석</t>
  </si>
  <si>
    <t>텔레마케팅</t>
  </si>
  <si>
    <t>파생금융상품론</t>
  </si>
  <si>
    <t>회계감사</t>
  </si>
  <si>
    <t>청소년문제와보호</t>
  </si>
  <si>
    <t>청소년문화</t>
  </si>
  <si>
    <t>청소년심리및상담</t>
  </si>
  <si>
    <t>청소년육성제도론</t>
  </si>
  <si>
    <t>청소년지도방법론</t>
  </si>
  <si>
    <t>청소년프로그램개발및평가</t>
  </si>
  <si>
    <t>청소년활동론</t>
  </si>
  <si>
    <t>국제교류활동</t>
  </si>
  <si>
    <t>성행동의심리학</t>
  </si>
  <si>
    <t>심리측정및평가</t>
  </si>
  <si>
    <t>청소년교육경영</t>
  </si>
  <si>
    <t>청소년교육사</t>
  </si>
  <si>
    <t>청소년대화기법</t>
  </si>
  <si>
    <t>청소년레크리에이션지도Ⅱ</t>
  </si>
  <si>
    <t>청소년사이버문화탐구</t>
  </si>
  <si>
    <t>청소년사회교육방법론</t>
  </si>
  <si>
    <t>청소년자원봉사지도론</t>
  </si>
  <si>
    <t>청소년정책론</t>
  </si>
  <si>
    <t>청소년환경</t>
  </si>
  <si>
    <t>청소년활동실습</t>
  </si>
  <si>
    <t>페미니즘개론</t>
  </si>
  <si>
    <t>현대인의정신건강</t>
  </si>
  <si>
    <t>일반</t>
    <phoneticPr fontId="1" type="noConversion"/>
  </si>
  <si>
    <t>청소년레크리에이션지도Ⅰ</t>
  </si>
  <si>
    <t>전공</t>
    <phoneticPr fontId="1" type="noConversion"/>
  </si>
  <si>
    <t>경영학</t>
    <phoneticPr fontId="1" type="noConversion"/>
  </si>
  <si>
    <t>경영학개론</t>
    <phoneticPr fontId="1" type="noConversion"/>
  </si>
  <si>
    <t>경영정보시스템</t>
    <phoneticPr fontId="1" type="noConversion"/>
  </si>
  <si>
    <t>경제학개론</t>
    <phoneticPr fontId="1" type="noConversion"/>
  </si>
  <si>
    <t>국제경영</t>
    <phoneticPr fontId="1" type="noConversion"/>
  </si>
  <si>
    <t>마케팅원론</t>
    <phoneticPr fontId="1" type="noConversion"/>
  </si>
  <si>
    <t>인적자원관리</t>
    <phoneticPr fontId="1" type="noConversion"/>
  </si>
  <si>
    <t>회계원리</t>
    <phoneticPr fontId="1" type="noConversion"/>
  </si>
  <si>
    <t>O.RⅠ</t>
    <phoneticPr fontId="1" type="noConversion"/>
  </si>
  <si>
    <t>e-비즈니스개론</t>
    <phoneticPr fontId="1" type="noConversion"/>
  </si>
  <si>
    <t>거시경제학</t>
    <phoneticPr fontId="1" type="noConversion"/>
  </si>
  <si>
    <t>게임이론</t>
    <phoneticPr fontId="1" type="noConversion"/>
  </si>
  <si>
    <t>경영경제수학</t>
    <phoneticPr fontId="1" type="noConversion"/>
  </si>
  <si>
    <t>경영과학</t>
    <phoneticPr fontId="1" type="noConversion"/>
  </si>
  <si>
    <t>경영관리론</t>
    <phoneticPr fontId="1" type="noConversion"/>
  </si>
  <si>
    <t>경영기획</t>
    <phoneticPr fontId="1" type="noConversion"/>
  </si>
  <si>
    <t>경영분석</t>
    <phoneticPr fontId="1" type="noConversion"/>
  </si>
  <si>
    <t>경영사례연구</t>
    <phoneticPr fontId="1" type="noConversion"/>
  </si>
  <si>
    <t>아동학</t>
    <phoneticPr fontId="1" type="noConversion"/>
  </si>
  <si>
    <t>사회복지학</t>
    <phoneticPr fontId="1" type="noConversion"/>
  </si>
  <si>
    <t>청소년학</t>
    <phoneticPr fontId="1" type="noConversion"/>
  </si>
  <si>
    <t>심리학</t>
    <phoneticPr fontId="1" type="noConversion"/>
  </si>
  <si>
    <t>컴퓨터공학</t>
    <phoneticPr fontId="1" type="noConversion"/>
  </si>
  <si>
    <t>정보통신학</t>
    <phoneticPr fontId="1" type="noConversion"/>
  </si>
  <si>
    <t>외국어로서의한국어학</t>
    <phoneticPr fontId="1" type="noConversion"/>
  </si>
  <si>
    <t>외국어로서의한국어교육개론</t>
  </si>
  <si>
    <t>외국어로서의한국어교육실습</t>
  </si>
  <si>
    <t>외국어로서의한국어교재론</t>
  </si>
  <si>
    <t>외국어로서의한국어문법교육론</t>
  </si>
  <si>
    <t>외국어로서의한국어이해교육론</t>
  </si>
  <si>
    <t>외국어로서의한국어표현교육론</t>
  </si>
  <si>
    <t>외국어로서의한국어학개론</t>
  </si>
  <si>
    <t>대조언어학</t>
  </si>
  <si>
    <t>사회언어학</t>
  </si>
  <si>
    <t>언어학개론</t>
  </si>
  <si>
    <t>외국어로서의한국어교육과정및교수요목설계</t>
  </si>
  <si>
    <t>외국어로서의한국어능력평가론</t>
  </si>
  <si>
    <t>외국어로서의한국어발음교육론</t>
  </si>
  <si>
    <t>외국어로서의한국어어휘교육론</t>
  </si>
  <si>
    <t>외국어습득론</t>
  </si>
  <si>
    <t>외국인을위한한국문화교육론</t>
  </si>
  <si>
    <t>한국문학개론</t>
  </si>
  <si>
    <t>한국사의이해</t>
  </si>
  <si>
    <t>한국어문법론</t>
  </si>
  <si>
    <t>한국어어문규범</t>
  </si>
  <si>
    <t>한국어음운론</t>
  </si>
  <si>
    <t>한국어의미론</t>
  </si>
  <si>
    <t>한국어화용론</t>
  </si>
  <si>
    <t>한국의현대문화</t>
  </si>
  <si>
    <t>현대한국사회</t>
  </si>
  <si>
    <t>학점</t>
    <phoneticPr fontId="1" type="noConversion"/>
  </si>
  <si>
    <t>자격증+독학사</t>
  </si>
  <si>
    <t>경영전략론</t>
    <phoneticPr fontId="1" type="noConversion"/>
  </si>
  <si>
    <t>경영정책론</t>
    <phoneticPr fontId="1" type="noConversion"/>
  </si>
  <si>
    <t>경영통계학</t>
    <phoneticPr fontId="1" type="noConversion"/>
  </si>
  <si>
    <t>재무관리</t>
    <phoneticPr fontId="1" type="noConversion"/>
  </si>
  <si>
    <t>생산관리</t>
    <phoneticPr fontId="1" type="noConversion"/>
  </si>
  <si>
    <t>대인관계의심리학</t>
    <phoneticPr fontId="1" type="noConversion"/>
  </si>
  <si>
    <t>인간행동의심리학적이해</t>
    <phoneticPr fontId="1" type="noConversion"/>
  </si>
  <si>
    <t>간호학사</t>
    <phoneticPr fontId="1" type="noConversion"/>
  </si>
  <si>
    <t>경영학사</t>
    <phoneticPr fontId="1" type="noConversion"/>
  </si>
  <si>
    <t>경제학사</t>
    <phoneticPr fontId="1" type="noConversion"/>
  </si>
  <si>
    <t>공학사</t>
    <phoneticPr fontId="1" type="noConversion"/>
  </si>
  <si>
    <t>관광학사</t>
    <phoneticPr fontId="1" type="noConversion"/>
  </si>
  <si>
    <t>광고학사</t>
    <phoneticPr fontId="1" type="noConversion"/>
  </si>
  <si>
    <t>군사학사</t>
    <phoneticPr fontId="1" type="noConversion"/>
  </si>
  <si>
    <t>무용학사</t>
    <phoneticPr fontId="1" type="noConversion"/>
  </si>
  <si>
    <t>문학사</t>
    <phoneticPr fontId="1" type="noConversion"/>
  </si>
  <si>
    <t>문헌정보학사</t>
    <phoneticPr fontId="1" type="noConversion"/>
  </si>
  <si>
    <t>미술학사</t>
    <phoneticPr fontId="1" type="noConversion"/>
  </si>
  <si>
    <t>미용학사</t>
    <phoneticPr fontId="1" type="noConversion"/>
  </si>
  <si>
    <t>법학사</t>
    <phoneticPr fontId="1" type="noConversion"/>
  </si>
  <si>
    <t>보건학사</t>
    <phoneticPr fontId="1" type="noConversion"/>
  </si>
  <si>
    <t>수사학사</t>
    <phoneticPr fontId="1" type="noConversion"/>
  </si>
  <si>
    <t>신학사</t>
    <phoneticPr fontId="1" type="noConversion"/>
  </si>
  <si>
    <t>예술학사</t>
    <phoneticPr fontId="1" type="noConversion"/>
  </si>
  <si>
    <t>음악학사</t>
    <phoneticPr fontId="1" type="noConversion"/>
  </si>
  <si>
    <t>이학사</t>
    <phoneticPr fontId="1" type="noConversion"/>
  </si>
  <si>
    <t>지식재산학사</t>
    <phoneticPr fontId="1" type="noConversion"/>
  </si>
  <si>
    <t>체육학사</t>
    <phoneticPr fontId="1" type="noConversion"/>
  </si>
  <si>
    <t>패션학사</t>
    <phoneticPr fontId="1" type="noConversion"/>
  </si>
  <si>
    <t>해양학사</t>
    <phoneticPr fontId="1" type="noConversion"/>
  </si>
  <si>
    <t>행정학사</t>
    <phoneticPr fontId="1" type="noConversion"/>
  </si>
  <si>
    <t>식품조리학</t>
    <phoneticPr fontId="1" type="noConversion"/>
  </si>
  <si>
    <t>의상학</t>
    <phoneticPr fontId="1" type="noConversion"/>
  </si>
  <si>
    <t>간호학</t>
    <phoneticPr fontId="1" type="noConversion"/>
  </si>
  <si>
    <t>e-비즈니스학</t>
    <phoneticPr fontId="1" type="noConversion"/>
  </si>
  <si>
    <t>경영학</t>
    <phoneticPr fontId="1" type="noConversion"/>
  </si>
  <si>
    <t>회계학</t>
    <phoneticPr fontId="1" type="noConversion"/>
  </si>
  <si>
    <t>경제학</t>
    <phoneticPr fontId="1" type="noConversion"/>
  </si>
  <si>
    <t>건축공학</t>
  </si>
  <si>
    <t>건축설비학</t>
  </si>
  <si>
    <t>게임프로그래밍학</t>
  </si>
  <si>
    <t>교통공학</t>
  </si>
  <si>
    <t>금속공학</t>
  </si>
  <si>
    <t xml:space="preserve">기계공학 </t>
  </si>
  <si>
    <t>기계설계공학</t>
  </si>
  <si>
    <t>기관공학</t>
  </si>
  <si>
    <t>매체공학</t>
  </si>
  <si>
    <t>멀티미디어학</t>
  </si>
  <si>
    <t>메카트로닉스학</t>
  </si>
  <si>
    <t>산업공학</t>
  </si>
  <si>
    <t xml:space="preserve">섬유공학 </t>
  </si>
  <si>
    <t>소방학</t>
  </si>
  <si>
    <t>안전공학</t>
  </si>
  <si>
    <t>음향공학</t>
  </si>
  <si>
    <t>자동차공학</t>
  </si>
  <si>
    <t>전기공학</t>
  </si>
  <si>
    <t>전자공학</t>
  </si>
  <si>
    <t>전파공학</t>
  </si>
  <si>
    <t>정보보호학</t>
  </si>
  <si>
    <t>정보통신공학</t>
  </si>
  <si>
    <t>제어계측공학</t>
  </si>
  <si>
    <t>조선공학</t>
  </si>
  <si>
    <t>컴퓨터공학</t>
  </si>
  <si>
    <t>토목공학</t>
  </si>
  <si>
    <t>항공정비공학</t>
  </si>
  <si>
    <t>화학공학</t>
  </si>
  <si>
    <t>환경공학</t>
  </si>
  <si>
    <t>관광경영학</t>
    <phoneticPr fontId="1" type="noConversion"/>
  </si>
  <si>
    <t>외식경영학</t>
    <phoneticPr fontId="1" type="noConversion"/>
  </si>
  <si>
    <t>호텔경영학</t>
    <phoneticPr fontId="1" type="noConversion"/>
  </si>
  <si>
    <t>광고학</t>
    <phoneticPr fontId="1" type="noConversion"/>
  </si>
  <si>
    <t>군사행정학</t>
    <phoneticPr fontId="1" type="noConversion"/>
  </si>
  <si>
    <t>군수관리학</t>
    <phoneticPr fontId="1" type="noConversion"/>
  </si>
  <si>
    <t>지상전학</t>
    <phoneticPr fontId="1" type="noConversion"/>
  </si>
  <si>
    <t>무용학</t>
    <phoneticPr fontId="1" type="noConversion"/>
  </si>
  <si>
    <t>문헌정보학</t>
    <phoneticPr fontId="1" type="noConversion"/>
  </si>
  <si>
    <t>공예</t>
    <phoneticPr fontId="1" type="noConversion"/>
  </si>
  <si>
    <t>도에</t>
    <phoneticPr fontId="1" type="noConversion"/>
  </si>
  <si>
    <t>동양화</t>
    <phoneticPr fontId="1" type="noConversion"/>
  </si>
  <si>
    <t>사진학</t>
    <phoneticPr fontId="1" type="noConversion"/>
  </si>
  <si>
    <t>산업디자인</t>
    <phoneticPr fontId="1" type="noConversion"/>
  </si>
  <si>
    <t>시각디자인학</t>
    <phoneticPr fontId="1" type="noConversion"/>
  </si>
  <si>
    <t>실내디자인</t>
    <phoneticPr fontId="1" type="noConversion"/>
  </si>
  <si>
    <t>아동미술학</t>
    <phoneticPr fontId="1" type="noConversion"/>
  </si>
  <si>
    <t>화훼조형학</t>
    <phoneticPr fontId="1" type="noConversion"/>
  </si>
  <si>
    <t>회화</t>
    <phoneticPr fontId="1" type="noConversion"/>
  </si>
  <si>
    <t>미용학</t>
    <phoneticPr fontId="1" type="noConversion"/>
  </si>
  <si>
    <t>법학</t>
    <phoneticPr fontId="1" type="noConversion"/>
  </si>
  <si>
    <t>물리치료학</t>
    <phoneticPr fontId="1" type="noConversion"/>
  </si>
  <si>
    <t>방사선학</t>
    <phoneticPr fontId="1" type="noConversion"/>
  </si>
  <si>
    <t>안경광학</t>
    <phoneticPr fontId="1" type="noConversion"/>
  </si>
  <si>
    <t>의무기록학</t>
    <phoneticPr fontId="1" type="noConversion"/>
  </si>
  <si>
    <t>임상병리학</t>
    <phoneticPr fontId="1" type="noConversion"/>
  </si>
  <si>
    <t>작업치료학</t>
    <phoneticPr fontId="1" type="noConversion"/>
  </si>
  <si>
    <t>치기공학</t>
    <phoneticPr fontId="1" type="noConversion"/>
  </si>
  <si>
    <t>범죄수사학</t>
    <phoneticPr fontId="1" type="noConversion"/>
  </si>
  <si>
    <t>카톨릭신학</t>
    <phoneticPr fontId="1" type="noConversion"/>
  </si>
  <si>
    <t>신학</t>
    <phoneticPr fontId="1" type="noConversion"/>
  </si>
  <si>
    <t>디지털아트학</t>
    <phoneticPr fontId="1" type="noConversion"/>
  </si>
  <si>
    <t>모델학</t>
    <phoneticPr fontId="1" type="noConversion"/>
  </si>
  <si>
    <t>방송영상학</t>
    <phoneticPr fontId="1" type="noConversion"/>
  </si>
  <si>
    <t>연극학</t>
    <phoneticPr fontId="1" type="noConversion"/>
  </si>
  <si>
    <t>영화학</t>
    <phoneticPr fontId="1" type="noConversion"/>
  </si>
  <si>
    <t>관현악</t>
    <phoneticPr fontId="1" type="noConversion"/>
  </si>
  <si>
    <t>교회음악</t>
    <phoneticPr fontId="1" type="noConversion"/>
  </si>
  <si>
    <t>국악학</t>
    <phoneticPr fontId="1" type="noConversion"/>
  </si>
  <si>
    <t>성악</t>
    <phoneticPr fontId="1" type="noConversion"/>
  </si>
  <si>
    <t>실용음악학</t>
    <phoneticPr fontId="1" type="noConversion"/>
  </si>
  <si>
    <t>음악학</t>
    <phoneticPr fontId="1" type="noConversion"/>
  </si>
  <si>
    <t>작곡</t>
    <phoneticPr fontId="1" type="noConversion"/>
  </si>
  <si>
    <t>피아노</t>
    <phoneticPr fontId="1" type="noConversion"/>
  </si>
  <si>
    <t>대기과학</t>
    <phoneticPr fontId="1" type="noConversion"/>
  </si>
  <si>
    <t>생명과학</t>
    <phoneticPr fontId="1" type="noConversion"/>
  </si>
  <si>
    <t>수학</t>
    <phoneticPr fontId="1" type="noConversion"/>
  </si>
  <si>
    <t>식품생명광학</t>
    <phoneticPr fontId="1" type="noConversion"/>
  </si>
  <si>
    <t>원예학</t>
    <phoneticPr fontId="1" type="noConversion"/>
  </si>
  <si>
    <t>전자계산학</t>
    <phoneticPr fontId="1" type="noConversion"/>
  </si>
  <si>
    <t>지식재산학</t>
    <phoneticPr fontId="1" type="noConversion"/>
  </si>
  <si>
    <t>건강관리학</t>
    <phoneticPr fontId="1" type="noConversion"/>
  </si>
  <si>
    <t>경호비서학</t>
    <phoneticPr fontId="1" type="noConversion"/>
  </si>
  <si>
    <t>체육학</t>
    <phoneticPr fontId="1" type="noConversion"/>
  </si>
  <si>
    <t>태권도학</t>
    <phoneticPr fontId="1" type="noConversion"/>
  </si>
  <si>
    <t>패션디자인학</t>
    <phoneticPr fontId="1" type="noConversion"/>
  </si>
  <si>
    <t>패션비즈니스학</t>
    <phoneticPr fontId="1" type="noConversion"/>
  </si>
  <si>
    <t>항해학</t>
    <phoneticPr fontId="1" type="noConversion"/>
  </si>
  <si>
    <t>부동산학</t>
    <phoneticPr fontId="1" type="noConversion"/>
  </si>
  <si>
    <t>사회복지학</t>
    <phoneticPr fontId="1" type="noConversion"/>
  </si>
  <si>
    <t>행정학</t>
    <phoneticPr fontId="1" type="noConversion"/>
  </si>
  <si>
    <t>치위생학</t>
    <phoneticPr fontId="1" type="noConversion"/>
  </si>
  <si>
    <t>국어국문학</t>
    <phoneticPr fontId="1" type="noConversion"/>
  </si>
  <si>
    <t>노년학</t>
    <phoneticPr fontId="1" type="noConversion"/>
  </si>
  <si>
    <t>독어독문학</t>
    <phoneticPr fontId="1" type="noConversion"/>
  </si>
  <si>
    <t>문에창작학</t>
    <phoneticPr fontId="1" type="noConversion"/>
  </si>
  <si>
    <t>불교학</t>
    <phoneticPr fontId="1" type="noConversion"/>
  </si>
  <si>
    <t>사학</t>
    <phoneticPr fontId="1" type="noConversion"/>
  </si>
  <si>
    <t>상담학</t>
    <phoneticPr fontId="1" type="noConversion"/>
  </si>
  <si>
    <t>영어영문학</t>
    <phoneticPr fontId="1" type="noConversion"/>
  </si>
  <si>
    <t>일어일문학</t>
    <phoneticPr fontId="1" type="noConversion"/>
  </si>
  <si>
    <t>중어중문학</t>
    <phoneticPr fontId="1" type="noConversion"/>
  </si>
  <si>
    <t>철학</t>
    <phoneticPr fontId="1" type="noConversion"/>
  </si>
  <si>
    <t>청소년학</t>
    <phoneticPr fontId="1" type="noConversion"/>
  </si>
  <si>
    <t>프랑스어문학</t>
    <phoneticPr fontId="1" type="noConversion"/>
  </si>
  <si>
    <t>한문학</t>
    <phoneticPr fontId="1" type="noConversion"/>
  </si>
  <si>
    <t>외국어로서의언어교수이론</t>
    <phoneticPr fontId="1" type="noConversion"/>
  </si>
  <si>
    <t>경영전문학사</t>
    <phoneticPr fontId="1" type="noConversion"/>
  </si>
  <si>
    <t>공업전문학사</t>
    <phoneticPr fontId="1" type="noConversion"/>
  </si>
  <si>
    <t>관광전문학사</t>
    <phoneticPr fontId="1" type="noConversion"/>
  </si>
  <si>
    <t>군사전문학사</t>
    <phoneticPr fontId="1" type="noConversion"/>
  </si>
  <si>
    <t>농업전문학사</t>
    <phoneticPr fontId="1" type="noConversion"/>
  </si>
  <si>
    <t>산업예술전문학사</t>
    <phoneticPr fontId="1" type="noConversion"/>
  </si>
  <si>
    <t>생면산업전문학사</t>
    <phoneticPr fontId="1" type="noConversion"/>
  </si>
  <si>
    <t>언어전문학사</t>
    <phoneticPr fontId="1" type="noConversion"/>
  </si>
  <si>
    <t>예술전문학사</t>
    <phoneticPr fontId="1" type="noConversion"/>
  </si>
  <si>
    <t>이료전문학사</t>
    <phoneticPr fontId="1" type="noConversion"/>
  </si>
  <si>
    <t>체육전문학사</t>
    <phoneticPr fontId="1" type="noConversion"/>
  </si>
  <si>
    <t>행정전문학사</t>
    <phoneticPr fontId="1" type="noConversion"/>
  </si>
  <si>
    <t>생활교양</t>
    <phoneticPr fontId="1" type="noConversion"/>
  </si>
  <si>
    <t>식공간연출</t>
    <phoneticPr fontId="1" type="noConversion"/>
  </si>
  <si>
    <t>식품가공</t>
    <phoneticPr fontId="1" type="noConversion"/>
  </si>
  <si>
    <t>식품조리</t>
    <phoneticPr fontId="1" type="noConversion"/>
  </si>
  <si>
    <t>경영</t>
    <phoneticPr fontId="1" type="noConversion"/>
  </si>
  <si>
    <t>무역</t>
    <phoneticPr fontId="1" type="noConversion"/>
  </si>
  <si>
    <t>아동 · 가족</t>
    <phoneticPr fontId="1" type="noConversion"/>
  </si>
  <si>
    <t>산업 · 정보시스템경영</t>
    <phoneticPr fontId="1" type="noConversion"/>
  </si>
  <si>
    <t>전자상거래</t>
    <phoneticPr fontId="1" type="noConversion"/>
  </si>
  <si>
    <t>관광경영</t>
    <phoneticPr fontId="1" type="noConversion"/>
  </si>
  <si>
    <t>관광식음료</t>
    <phoneticPr fontId="1" type="noConversion"/>
  </si>
  <si>
    <t>항공운항</t>
    <phoneticPr fontId="1" type="noConversion"/>
  </si>
  <si>
    <t>호텔제과제빵</t>
    <phoneticPr fontId="1" type="noConversion"/>
  </si>
  <si>
    <t>호텔조리</t>
    <phoneticPr fontId="1" type="noConversion"/>
  </si>
  <si>
    <t>군사행정</t>
    <phoneticPr fontId="1" type="noConversion"/>
  </si>
  <si>
    <t>군수관리</t>
    <phoneticPr fontId="1" type="noConversion"/>
  </si>
  <si>
    <t>지상전</t>
    <phoneticPr fontId="1" type="noConversion"/>
  </si>
  <si>
    <t>항공기술</t>
    <phoneticPr fontId="1" type="noConversion"/>
  </si>
  <si>
    <t>항공작전</t>
    <phoneticPr fontId="1" type="noConversion"/>
  </si>
  <si>
    <t>해상전</t>
    <phoneticPr fontId="1" type="noConversion"/>
  </si>
  <si>
    <t>농업경영</t>
    <phoneticPr fontId="1" type="noConversion"/>
  </si>
  <si>
    <t>바이오공학</t>
    <phoneticPr fontId="1" type="noConversion"/>
  </si>
  <si>
    <t>애완동물관리</t>
    <phoneticPr fontId="1" type="noConversion"/>
  </si>
  <si>
    <t>영어</t>
    <phoneticPr fontId="1" type="noConversion"/>
  </si>
  <si>
    <t>일본어</t>
    <phoneticPr fontId="1" type="noConversion"/>
  </si>
  <si>
    <t>국악</t>
    <phoneticPr fontId="1" type="noConversion"/>
  </si>
  <si>
    <t>기악</t>
    <phoneticPr fontId="1" type="noConversion"/>
  </si>
  <si>
    <t>뮤지컬</t>
    <phoneticPr fontId="1" type="noConversion"/>
  </si>
  <si>
    <t>미술</t>
    <phoneticPr fontId="1" type="noConversion"/>
  </si>
  <si>
    <t>사진</t>
    <phoneticPr fontId="1" type="noConversion"/>
  </si>
  <si>
    <t>실용무용</t>
    <phoneticPr fontId="1" type="noConversion"/>
  </si>
  <si>
    <t>실용음악</t>
    <phoneticPr fontId="1" type="noConversion"/>
  </si>
  <si>
    <t>마케팅정보</t>
    <phoneticPr fontId="1" type="noConversion"/>
  </si>
  <si>
    <t>관상원예</t>
    <phoneticPr fontId="1" type="noConversion"/>
  </si>
  <si>
    <t>화예</t>
    <phoneticPr fontId="1" type="noConversion"/>
  </si>
  <si>
    <t>이료</t>
    <phoneticPr fontId="1" type="noConversion"/>
  </si>
  <si>
    <t>레저스포츠</t>
    <phoneticPr fontId="1" type="noConversion"/>
  </si>
  <si>
    <t>바둑</t>
    <phoneticPr fontId="1" type="noConversion"/>
  </si>
  <si>
    <t>의전경호</t>
    <phoneticPr fontId="1" type="noConversion"/>
  </si>
  <si>
    <t>경찰행정</t>
    <phoneticPr fontId="1" type="noConversion"/>
  </si>
  <si>
    <t>보건행정</t>
    <phoneticPr fontId="1" type="noConversion"/>
  </si>
  <si>
    <t>비서행정</t>
    <phoneticPr fontId="1" type="noConversion"/>
  </si>
  <si>
    <t>사회복지</t>
    <phoneticPr fontId="1" type="noConversion"/>
  </si>
  <si>
    <t>가구디자인</t>
    <phoneticPr fontId="1" type="noConversion"/>
  </si>
  <si>
    <t>건축디자인</t>
    <phoneticPr fontId="1" type="noConversion"/>
  </si>
  <si>
    <t>광고디자인</t>
    <phoneticPr fontId="1" type="noConversion"/>
  </si>
  <si>
    <t>귀금속공예디자인</t>
    <phoneticPr fontId="1" type="noConversion"/>
  </si>
  <si>
    <t>도자기공예</t>
    <phoneticPr fontId="1" type="noConversion"/>
  </si>
  <si>
    <t>만화예술</t>
    <phoneticPr fontId="1" type="noConversion"/>
  </si>
  <si>
    <t>미용</t>
    <phoneticPr fontId="1" type="noConversion"/>
  </si>
  <si>
    <t>방송영상</t>
    <phoneticPr fontId="1" type="noConversion"/>
  </si>
  <si>
    <t>산업공예</t>
    <phoneticPr fontId="1" type="noConversion"/>
  </si>
  <si>
    <t>산업디자인</t>
    <phoneticPr fontId="1" type="noConversion"/>
  </si>
  <si>
    <t>세트디자인</t>
    <phoneticPr fontId="1" type="noConversion"/>
  </si>
  <si>
    <t>시각디자인</t>
    <phoneticPr fontId="1" type="noConversion"/>
  </si>
  <si>
    <t>연극</t>
    <phoneticPr fontId="1" type="noConversion"/>
  </si>
  <si>
    <t>영화제작</t>
    <phoneticPr fontId="1" type="noConversion"/>
  </si>
  <si>
    <t>인테리어디자인</t>
    <phoneticPr fontId="1" type="noConversion"/>
  </si>
  <si>
    <t>전자편집디자인</t>
    <phoneticPr fontId="1" type="noConversion"/>
  </si>
  <si>
    <t>컴퓨터산업디자인</t>
    <phoneticPr fontId="1" type="noConversion"/>
  </si>
  <si>
    <t>패션디자인</t>
    <phoneticPr fontId="1" type="noConversion"/>
  </si>
  <si>
    <t>패션비즈니스</t>
    <phoneticPr fontId="1" type="noConversion"/>
  </si>
  <si>
    <t>건축</t>
    <phoneticPr fontId="1" type="noConversion"/>
  </si>
  <si>
    <t>건축물관리</t>
    <phoneticPr fontId="1" type="noConversion"/>
  </si>
  <si>
    <t>게임그래픽</t>
    <phoneticPr fontId="1" type="noConversion"/>
  </si>
  <si>
    <t>게임디자인</t>
    <phoneticPr fontId="1" type="noConversion"/>
  </si>
  <si>
    <t>금형제작</t>
    <phoneticPr fontId="1" type="noConversion"/>
  </si>
  <si>
    <t>기계</t>
    <phoneticPr fontId="1" type="noConversion"/>
  </si>
  <si>
    <t>기계설계</t>
    <phoneticPr fontId="1" type="noConversion"/>
  </si>
  <si>
    <t>기계재료</t>
    <phoneticPr fontId="1" type="noConversion"/>
  </si>
  <si>
    <t>기계전자</t>
    <phoneticPr fontId="1" type="noConversion"/>
  </si>
  <si>
    <t>멀티미디어</t>
    <phoneticPr fontId="1" type="noConversion"/>
  </si>
  <si>
    <t>방송음향</t>
    <phoneticPr fontId="1" type="noConversion"/>
  </si>
  <si>
    <t>비파괴검사</t>
    <phoneticPr fontId="1" type="noConversion"/>
  </si>
  <si>
    <t>산업기계정비</t>
    <phoneticPr fontId="1" type="noConversion"/>
  </si>
  <si>
    <t>생간기계</t>
    <phoneticPr fontId="1" type="noConversion"/>
  </si>
  <si>
    <t>시스템제어</t>
    <phoneticPr fontId="1" type="noConversion"/>
  </si>
  <si>
    <t>신재생에너지</t>
    <phoneticPr fontId="1" type="noConversion"/>
  </si>
  <si>
    <t>안정공학</t>
    <phoneticPr fontId="1" type="noConversion"/>
  </si>
  <si>
    <t>열기계</t>
    <phoneticPr fontId="1" type="noConversion"/>
  </si>
  <si>
    <t>앨냉동</t>
    <phoneticPr fontId="1" type="noConversion"/>
  </si>
  <si>
    <t>용접공학</t>
    <phoneticPr fontId="1" type="noConversion"/>
  </si>
  <si>
    <t>유비쿼터스설비제어</t>
    <phoneticPr fontId="1" type="noConversion"/>
  </si>
  <si>
    <t>인터넷정보</t>
    <phoneticPr fontId="1" type="noConversion"/>
  </si>
  <si>
    <t>임베디드시스템</t>
    <phoneticPr fontId="1" type="noConversion"/>
  </si>
  <si>
    <t>자동제어</t>
    <phoneticPr fontId="1" type="noConversion"/>
  </si>
  <si>
    <t>자동차정비</t>
    <phoneticPr fontId="1" type="noConversion"/>
  </si>
  <si>
    <t>자동차튜닝</t>
    <phoneticPr fontId="1" type="noConversion"/>
  </si>
  <si>
    <t>자동화설비</t>
    <phoneticPr fontId="1" type="noConversion"/>
  </si>
  <si>
    <t>전기</t>
    <phoneticPr fontId="1" type="noConversion"/>
  </si>
  <si>
    <t>전기공사</t>
    <phoneticPr fontId="1" type="noConversion"/>
  </si>
  <si>
    <t>전산응용건축설계</t>
    <phoneticPr fontId="1" type="noConversion"/>
  </si>
  <si>
    <t>전산응용기계</t>
    <phoneticPr fontId="1" type="noConversion"/>
  </si>
  <si>
    <t>전산응용기계설계</t>
    <phoneticPr fontId="1" type="noConversion"/>
  </si>
  <si>
    <t>전자</t>
    <phoneticPr fontId="1" type="noConversion"/>
  </si>
  <si>
    <t>전자기기</t>
    <phoneticPr fontId="1" type="noConversion"/>
  </si>
  <si>
    <t>정보보호</t>
    <phoneticPr fontId="1" type="noConversion"/>
  </si>
  <si>
    <t>정보시스템개발</t>
    <phoneticPr fontId="1" type="noConversion"/>
  </si>
  <si>
    <t>정보처리</t>
    <phoneticPr fontId="1" type="noConversion"/>
  </si>
  <si>
    <t>정보통신</t>
    <phoneticPr fontId="1" type="noConversion"/>
  </si>
  <si>
    <t>정보통신설비</t>
    <phoneticPr fontId="1" type="noConversion"/>
  </si>
  <si>
    <t>조선</t>
    <phoneticPr fontId="1" type="noConversion"/>
  </si>
  <si>
    <t>치공구설계</t>
    <phoneticPr fontId="1" type="noConversion"/>
  </si>
  <si>
    <t>컴퓨터그래픽</t>
    <phoneticPr fontId="1" type="noConversion"/>
  </si>
  <si>
    <t>컴퓨터네트워크</t>
    <phoneticPr fontId="1" type="noConversion"/>
  </si>
  <si>
    <t>토목</t>
    <phoneticPr fontId="1" type="noConversion"/>
  </si>
  <si>
    <t>항공정비</t>
    <phoneticPr fontId="1" type="noConversion"/>
  </si>
  <si>
    <t>화학공업</t>
    <phoneticPr fontId="1" type="noConversion"/>
  </si>
  <si>
    <t>환경관리</t>
    <phoneticPr fontId="1" type="noConversion"/>
  </si>
  <si>
    <t>장애인복지론</t>
    <phoneticPr fontId="1" type="noConversion"/>
  </si>
  <si>
    <t>정신건강론</t>
    <phoneticPr fontId="1" type="noConversion"/>
  </si>
  <si>
    <t>조직심리학</t>
    <phoneticPr fontId="1" type="noConversion"/>
  </si>
  <si>
    <t>수치해석Ⅰ</t>
    <phoneticPr fontId="1" type="noConversion"/>
  </si>
  <si>
    <t>운영체제</t>
    <phoneticPr fontId="1" type="noConversion"/>
  </si>
  <si>
    <t>언어심리학</t>
    <phoneticPr fontId="1" type="noConversion"/>
  </si>
  <si>
    <t>사이버심리학</t>
    <phoneticPr fontId="1" type="noConversion"/>
  </si>
  <si>
    <t>학습이론</t>
    <phoneticPr fontId="1" type="noConversion"/>
  </si>
  <si>
    <t>성장기자녀의이해와부모역할</t>
    <phoneticPr fontId="1" type="noConversion"/>
  </si>
  <si>
    <t>학위구분</t>
    <phoneticPr fontId="1" type="noConversion"/>
  </si>
  <si>
    <t>경영전공</t>
    <phoneticPr fontId="1" type="noConversion"/>
  </si>
  <si>
    <t>아동가족</t>
    <phoneticPr fontId="1" type="noConversion"/>
  </si>
  <si>
    <t>사회복지</t>
    <phoneticPr fontId="1" type="noConversion"/>
  </si>
  <si>
    <t>마케팅정보</t>
    <phoneticPr fontId="1" type="noConversion"/>
  </si>
  <si>
    <t>정보통신</t>
    <phoneticPr fontId="1" type="noConversion"/>
  </si>
  <si>
    <t>정보처리</t>
    <phoneticPr fontId="1" type="noConversion"/>
  </si>
  <si>
    <t>정보보호</t>
    <phoneticPr fontId="1" type="noConversion"/>
  </si>
  <si>
    <t>컴퓨터네트워크</t>
    <phoneticPr fontId="1" type="noConversion"/>
  </si>
  <si>
    <t>경영전필</t>
    <phoneticPr fontId="1" type="noConversion"/>
  </si>
  <si>
    <t>경영전선</t>
    <phoneticPr fontId="1" type="noConversion"/>
  </si>
  <si>
    <t>아동가족전필</t>
    <phoneticPr fontId="1" type="noConversion"/>
  </si>
  <si>
    <t>아동가족전선</t>
    <phoneticPr fontId="1" type="noConversion"/>
  </si>
  <si>
    <t>사회복지전필</t>
    <phoneticPr fontId="1" type="noConversion"/>
  </si>
  <si>
    <t>사회복지전선</t>
    <phoneticPr fontId="1" type="noConversion"/>
  </si>
  <si>
    <t>정보처리전필</t>
    <phoneticPr fontId="1" type="noConversion"/>
  </si>
  <si>
    <t>정보처리전선</t>
    <phoneticPr fontId="1" type="noConversion"/>
  </si>
  <si>
    <t>정보통신전필</t>
    <phoneticPr fontId="1" type="noConversion"/>
  </si>
  <si>
    <t>정보통신전선</t>
    <phoneticPr fontId="1" type="noConversion"/>
  </si>
  <si>
    <t>마케팅정보전필</t>
    <phoneticPr fontId="1" type="noConversion"/>
  </si>
  <si>
    <t>마케팅정보전선</t>
    <phoneticPr fontId="1" type="noConversion"/>
  </si>
  <si>
    <t>정보보호전필</t>
    <phoneticPr fontId="1" type="noConversion"/>
  </si>
  <si>
    <t>정보보초전선</t>
    <phoneticPr fontId="1" type="noConversion"/>
  </si>
  <si>
    <t>컴퓨터네트워크전필</t>
    <phoneticPr fontId="1" type="noConversion"/>
  </si>
  <si>
    <t>컴퓨터네트워크전선</t>
    <phoneticPr fontId="1" type="noConversion"/>
  </si>
  <si>
    <t>가정학사</t>
    <phoneticPr fontId="1" type="noConversion"/>
  </si>
  <si>
    <t>학사</t>
    <phoneticPr fontId="1" type="noConversion"/>
  </si>
  <si>
    <t>학사(타전공)</t>
    <phoneticPr fontId="1" type="noConversion"/>
  </si>
  <si>
    <t>전문학사</t>
    <phoneticPr fontId="1" type="noConversion"/>
  </si>
  <si>
    <t>전문학사(타전공)</t>
    <phoneticPr fontId="1" type="noConversion"/>
  </si>
  <si>
    <t>경제학개론</t>
  </si>
  <si>
    <t>경영관리론</t>
  </si>
  <si>
    <t>경영기획</t>
  </si>
  <si>
    <t>경영실무</t>
  </si>
  <si>
    <t>경영영어</t>
  </si>
  <si>
    <t>경영일어</t>
  </si>
  <si>
    <t>경영정책론</t>
  </si>
  <si>
    <t>계량경영분석</t>
  </si>
  <si>
    <t>국제경영</t>
  </si>
  <si>
    <t>무역실무</t>
  </si>
  <si>
    <t>상법실무</t>
  </si>
  <si>
    <t>세무실무</t>
  </si>
  <si>
    <t>유통실무</t>
  </si>
  <si>
    <t>재고관리</t>
  </si>
  <si>
    <t>중소기업경영론</t>
  </si>
  <si>
    <t>영아발달</t>
  </si>
  <si>
    <t>보육교사론</t>
  </si>
  <si>
    <t>아동과학지도</t>
  </si>
  <si>
    <t>아동교육의역사와철학</t>
  </si>
  <si>
    <t>아동동작</t>
  </si>
  <si>
    <t>아동수학지도</t>
  </si>
  <si>
    <t>아동음악</t>
  </si>
  <si>
    <t>어린이집운영과관리</t>
  </si>
  <si>
    <t>장애아지도</t>
  </si>
  <si>
    <t>특수아동이해</t>
  </si>
  <si>
    <t>한국가족론</t>
  </si>
  <si>
    <t>여가 및 레크리에이션</t>
  </si>
  <si>
    <t>장애인복지론</t>
  </si>
  <si>
    <t>케어개론</t>
  </si>
  <si>
    <t>케어기술</t>
  </si>
  <si>
    <t>케어실습</t>
  </si>
  <si>
    <t>고객관리</t>
  </si>
  <si>
    <t>마케팅조사론</t>
  </si>
  <si>
    <t>유통관리</t>
  </si>
  <si>
    <t>구매관리</t>
  </si>
  <si>
    <t>데이터베이스관리</t>
  </si>
  <si>
    <t>마케팅정보처리</t>
  </si>
  <si>
    <t>마케팅정보현장실습</t>
  </si>
  <si>
    <t>마케팅커뮤니케이션</t>
  </si>
  <si>
    <t>상품론</t>
  </si>
  <si>
    <t>소매기업론</t>
  </si>
  <si>
    <t>소비자경제론</t>
  </si>
  <si>
    <t>워드프로세싱</t>
  </si>
  <si>
    <t>유통외국어(영어)</t>
  </si>
  <si>
    <t>유통외국어(일어)</t>
  </si>
  <si>
    <t>중소기업론</t>
  </si>
  <si>
    <t>판매관리</t>
  </si>
  <si>
    <t>기초전자</t>
  </si>
  <si>
    <t>PC활용Ⅰ</t>
  </si>
  <si>
    <t>PC활용Ⅱ</t>
  </si>
  <si>
    <t>기초전자실습</t>
  </si>
  <si>
    <t>무선통신Ⅰ</t>
  </si>
  <si>
    <t>암호프로토콜</t>
  </si>
  <si>
    <t>음성처리</t>
  </si>
  <si>
    <t>컴퓨터통신망</t>
  </si>
  <si>
    <t>CAD실습Ⅰ</t>
  </si>
  <si>
    <t>사무자동화</t>
  </si>
  <si>
    <t>전산회계실습</t>
  </si>
  <si>
    <t>클라이언트/서버프로그래밍Ⅰ</t>
  </si>
  <si>
    <t>클라이언트/서버프로그래밍Ⅱ</t>
  </si>
  <si>
    <t>클라이언트/서버프로그래밍실습Ⅰ</t>
  </si>
  <si>
    <t>클라이언트/서버프로그래밍실습Ⅱ</t>
  </si>
  <si>
    <t>암호학</t>
  </si>
  <si>
    <t>인터넷프로토콜</t>
  </si>
  <si>
    <t>정보보호개론</t>
  </si>
  <si>
    <t>객체지향프로그래밍Ⅱ</t>
  </si>
  <si>
    <t>데이터베이스보안</t>
  </si>
  <si>
    <t>보안프로그래밍</t>
  </si>
  <si>
    <t>보안프로그래밍실습</t>
  </si>
  <si>
    <t>사이버포렌식실습</t>
  </si>
  <si>
    <t>시스템보안개론</t>
  </si>
  <si>
    <t>시스템보안실습</t>
  </si>
  <si>
    <t>운영체제보안</t>
  </si>
  <si>
    <t>인터넷보안실습</t>
  </si>
  <si>
    <t>정보보호법</t>
  </si>
  <si>
    <t>침입차단시스템</t>
  </si>
  <si>
    <t>침해대응실습</t>
  </si>
  <si>
    <t>해킹및바이러스</t>
  </si>
  <si>
    <t>네트워크보안</t>
  </si>
  <si>
    <t>분산시스템</t>
  </si>
  <si>
    <t>이동통신</t>
  </si>
  <si>
    <t>정보통신영어</t>
  </si>
  <si>
    <t>컴퓨터기초실습</t>
  </si>
  <si>
    <t>통신망관리및운용</t>
  </si>
  <si>
    <t>통신프로그래밍기초</t>
  </si>
  <si>
    <t>통신프로그래밍응용</t>
  </si>
  <si>
    <t>홈페이지설계</t>
  </si>
  <si>
    <t>멀티미디어학</t>
    <phoneticPr fontId="1" type="noConversion"/>
  </si>
  <si>
    <t>정보보호학</t>
    <phoneticPr fontId="1" type="noConversion"/>
  </si>
  <si>
    <t>상담학</t>
    <phoneticPr fontId="1" type="noConversion"/>
  </si>
  <si>
    <t xml:space="preserve">개인상담의과정과실제 </t>
  </si>
  <si>
    <t xml:space="preserve">상담면접의기본기법 </t>
  </si>
  <si>
    <t>상담실습</t>
  </si>
  <si>
    <t>상담학개론</t>
  </si>
  <si>
    <t xml:space="preserve">노인상담 </t>
  </si>
  <si>
    <t>단기상담</t>
  </si>
  <si>
    <t xml:space="preserve">드라마치료 </t>
  </si>
  <si>
    <t>부모상담</t>
  </si>
  <si>
    <t>부부상담</t>
  </si>
  <si>
    <t>사이버상담</t>
  </si>
  <si>
    <t>상담사례연구</t>
  </si>
  <si>
    <t>예술심리치료이론과 기법</t>
  </si>
  <si>
    <t>인지행동상담</t>
  </si>
  <si>
    <t>정신역동상담</t>
  </si>
  <si>
    <t>중독상담</t>
  </si>
  <si>
    <t>진로상담</t>
  </si>
  <si>
    <t>보안공학실습</t>
  </si>
  <si>
    <t>보안시스템운영및실습</t>
  </si>
  <si>
    <t>분산처리시스템</t>
  </si>
  <si>
    <t>웹서버보안</t>
  </si>
  <si>
    <t>이동통신보안</t>
  </si>
  <si>
    <t>인터넷보안공학</t>
  </si>
  <si>
    <t>정보이론</t>
  </si>
  <si>
    <t>정보통신법규</t>
  </si>
  <si>
    <t>컴퓨터바이러스특론</t>
  </si>
  <si>
    <t>확률론</t>
  </si>
  <si>
    <t>행정학</t>
    <phoneticPr fontId="1" type="noConversion"/>
  </si>
  <si>
    <t>인사행정론</t>
  </si>
  <si>
    <t>재무행정론</t>
  </si>
  <si>
    <t>정책학원론</t>
  </si>
  <si>
    <t>행정기획론</t>
  </si>
  <si>
    <t>행정조사론</t>
  </si>
  <si>
    <t>행정학개론</t>
  </si>
  <si>
    <t>관료제도론</t>
  </si>
  <si>
    <t>관리과학</t>
  </si>
  <si>
    <t>규제행정론</t>
  </si>
  <si>
    <t>도시행정론</t>
  </si>
  <si>
    <t>법학개론</t>
  </si>
  <si>
    <t>비교행정론</t>
  </si>
  <si>
    <t>재정학</t>
  </si>
  <si>
    <t>전자정부론</t>
  </si>
  <si>
    <t>정보체계론</t>
  </si>
  <si>
    <t>정부-기업관계론</t>
  </si>
  <si>
    <t>정부와NGO</t>
  </si>
  <si>
    <t>정책평가론</t>
  </si>
  <si>
    <t>정책형성론</t>
  </si>
  <si>
    <t>정치학개론</t>
  </si>
  <si>
    <t>지방자치론</t>
  </si>
  <si>
    <t>지역사회개발론</t>
  </si>
  <si>
    <t>한국행정론</t>
  </si>
  <si>
    <t>행정관리론</t>
  </si>
  <si>
    <t>행정법Ⅰ</t>
  </si>
  <si>
    <t>행정법Ⅱ</t>
  </si>
  <si>
    <t>행정사</t>
  </si>
  <si>
    <t>행정전산론</t>
  </si>
  <si>
    <t>행정통계학</t>
  </si>
  <si>
    <t>헌법Ⅰ</t>
  </si>
  <si>
    <t>헌법Ⅱ</t>
  </si>
  <si>
    <t>환경행정론</t>
  </si>
  <si>
    <t>아동가족전문학사</t>
    <phoneticPr fontId="1" type="noConversion"/>
  </si>
  <si>
    <t>이     름</t>
    <phoneticPr fontId="1" type="noConversion"/>
  </si>
  <si>
    <t>연 락 처</t>
    <phoneticPr fontId="1" type="noConversion"/>
  </si>
  <si>
    <t>이메일주소</t>
    <phoneticPr fontId="1" type="noConversion"/>
  </si>
  <si>
    <t>비번</t>
    <phoneticPr fontId="1" type="noConversion"/>
  </si>
  <si>
    <t>학습자등록</t>
    <phoneticPr fontId="1" type="noConversion"/>
  </si>
  <si>
    <t>아동상담론</t>
  </si>
  <si>
    <t>영유아교수방법론</t>
  </si>
  <si>
    <t>가족관계론</t>
  </si>
  <si>
    <t>부모교육론</t>
  </si>
  <si>
    <t>청소년복지론</t>
  </si>
  <si>
    <t>평생교육방법론</t>
  </si>
  <si>
    <t>평생교육경영론</t>
  </si>
  <si>
    <t>평생교육프로그램개발론</t>
  </si>
  <si>
    <t>평생교육실습</t>
  </si>
  <si>
    <t>노인교육론</t>
  </si>
  <si>
    <t>성인학습및상담</t>
  </si>
  <si>
    <t>아동교육론</t>
  </si>
  <si>
    <t>청소년교육론</t>
  </si>
  <si>
    <t>여성교육론</t>
  </si>
  <si>
    <t>시민교육론</t>
  </si>
  <si>
    <t>문자해득교육론</t>
  </si>
  <si>
    <t>특수교육론</t>
  </si>
  <si>
    <t>인적자원개발론</t>
  </si>
  <si>
    <t>교육공학</t>
  </si>
  <si>
    <t>교육복지론</t>
  </si>
  <si>
    <t>문화예술교육론</t>
  </si>
  <si>
    <t>원격(이러닝,사이버)교육론</t>
  </si>
  <si>
    <t>기업교육론</t>
  </si>
  <si>
    <t>환경교육론</t>
  </si>
  <si>
    <t>교수설계</t>
  </si>
  <si>
    <t>교육조사방법론</t>
  </si>
  <si>
    <t>영역별과목</t>
    <phoneticPr fontId="1" type="noConversion"/>
  </si>
  <si>
    <t>학위구분</t>
  </si>
  <si>
    <t>식품조리학</t>
  </si>
  <si>
    <t>의상학</t>
  </si>
  <si>
    <t>간호학</t>
  </si>
  <si>
    <t>e-비즈니스학</t>
  </si>
  <si>
    <t>경영학</t>
  </si>
  <si>
    <t>회계학</t>
  </si>
  <si>
    <t>경제학</t>
  </si>
  <si>
    <t>관광경영학</t>
  </si>
  <si>
    <t>외식경영학</t>
  </si>
  <si>
    <t>호텔경영학</t>
  </si>
  <si>
    <t>군사행정학</t>
  </si>
  <si>
    <t>군수관리학</t>
  </si>
  <si>
    <t>지상전학</t>
  </si>
  <si>
    <t>무용학</t>
  </si>
  <si>
    <t>국어국문학</t>
  </si>
  <si>
    <t>노년학</t>
  </si>
  <si>
    <t>독어독문학</t>
  </si>
  <si>
    <t>문에창작학</t>
  </si>
  <si>
    <t>불교학</t>
  </si>
  <si>
    <t>사학</t>
  </si>
  <si>
    <t>상담학</t>
  </si>
  <si>
    <t>심리학</t>
  </si>
  <si>
    <t>아동학</t>
  </si>
  <si>
    <t>영어영문학</t>
  </si>
  <si>
    <t>외국어로서의한국어학</t>
  </si>
  <si>
    <t>일어일문학</t>
  </si>
  <si>
    <t>중어중문학</t>
  </si>
  <si>
    <t>철학</t>
  </si>
  <si>
    <t>청소년학</t>
  </si>
  <si>
    <t>프랑스어문학</t>
  </si>
  <si>
    <t>한문학</t>
  </si>
  <si>
    <t>문헌정보학</t>
  </si>
  <si>
    <t>공예</t>
  </si>
  <si>
    <t>도에</t>
  </si>
  <si>
    <t>동양화</t>
  </si>
  <si>
    <t>사진학</t>
  </si>
  <si>
    <t>산업디자인</t>
  </si>
  <si>
    <t>시각디자인학</t>
  </si>
  <si>
    <t>실내디자인</t>
  </si>
  <si>
    <t>아동미술학</t>
  </si>
  <si>
    <t>화훼조형학</t>
  </si>
  <si>
    <t>회화</t>
  </si>
  <si>
    <t>미용학</t>
  </si>
  <si>
    <t>법학</t>
  </si>
  <si>
    <t>물리치료학</t>
  </si>
  <si>
    <t>방사선학</t>
  </si>
  <si>
    <t>안경광학</t>
  </si>
  <si>
    <t>의무기록학</t>
  </si>
  <si>
    <t>임상병리학</t>
  </si>
  <si>
    <t>작업치료학</t>
  </si>
  <si>
    <t>치기공학</t>
  </si>
  <si>
    <t>치위생학</t>
  </si>
  <si>
    <t>범죄수사학</t>
  </si>
  <si>
    <t>카톨릭신학</t>
  </si>
  <si>
    <t>신학</t>
  </si>
  <si>
    <t>디지털아트학</t>
  </si>
  <si>
    <t>모델학</t>
  </si>
  <si>
    <t>방송영상학</t>
  </si>
  <si>
    <t>연극학</t>
  </si>
  <si>
    <t>영화학</t>
  </si>
  <si>
    <t>관현악</t>
  </si>
  <si>
    <t>교회음악</t>
  </si>
  <si>
    <t>국악학</t>
  </si>
  <si>
    <t>성악</t>
  </si>
  <si>
    <t>실용음악학</t>
  </si>
  <si>
    <t>음악학</t>
  </si>
  <si>
    <t>작곡</t>
  </si>
  <si>
    <t>피아노</t>
  </si>
  <si>
    <t>대기과학</t>
  </si>
  <si>
    <t>생명과학</t>
  </si>
  <si>
    <t>수학</t>
  </si>
  <si>
    <t>식품생명광학</t>
  </si>
  <si>
    <t>원예학</t>
  </si>
  <si>
    <t>전자계산학</t>
  </si>
  <si>
    <t>지식재산학</t>
  </si>
  <si>
    <t>건강관리학</t>
  </si>
  <si>
    <t>경호비서학</t>
  </si>
  <si>
    <t>체육학</t>
  </si>
  <si>
    <t>태권도학</t>
  </si>
  <si>
    <t>패션디자인학</t>
  </si>
  <si>
    <t>패션비즈니스학</t>
  </si>
  <si>
    <t>항해학</t>
  </si>
  <si>
    <t>부동산학</t>
  </si>
  <si>
    <t>사회복지학</t>
  </si>
  <si>
    <t>행정학</t>
  </si>
  <si>
    <t>생활교양</t>
  </si>
  <si>
    <t>식공간연출</t>
  </si>
  <si>
    <t>식품가공</t>
  </si>
  <si>
    <t>식품조리</t>
  </si>
  <si>
    <t>아동 · 가족</t>
  </si>
  <si>
    <t>경영</t>
  </si>
  <si>
    <t>마케팅정보</t>
  </si>
  <si>
    <t>무역</t>
  </si>
  <si>
    <t>산업 · 정보시스템경영</t>
  </si>
  <si>
    <t>건축</t>
  </si>
  <si>
    <t>건축물관리</t>
  </si>
  <si>
    <t>게임그래픽</t>
  </si>
  <si>
    <t>게임디자인</t>
  </si>
  <si>
    <t>금형제작</t>
  </si>
  <si>
    <t>기계</t>
  </si>
  <si>
    <t>기계설계</t>
  </si>
  <si>
    <t>기계재료</t>
  </si>
  <si>
    <t>기계전자</t>
  </si>
  <si>
    <t>멀티미디어</t>
  </si>
  <si>
    <t>방송음향</t>
  </si>
  <si>
    <t>비파괴검사</t>
  </si>
  <si>
    <t>산업기계정비</t>
  </si>
  <si>
    <t>생간기계</t>
  </si>
  <si>
    <t>시스템제어</t>
  </si>
  <si>
    <t>신재생에너지</t>
  </si>
  <si>
    <t>안정공학</t>
  </si>
  <si>
    <t>열기계</t>
  </si>
  <si>
    <t>앨냉동</t>
  </si>
  <si>
    <t>용접공학</t>
  </si>
  <si>
    <t>유비쿼터스설비제어</t>
  </si>
  <si>
    <t>인터넷정보</t>
  </si>
  <si>
    <t>임베디드시스템</t>
  </si>
  <si>
    <t>자동제어</t>
  </si>
  <si>
    <t>자동차정비</t>
  </si>
  <si>
    <t>자동차튜닝</t>
  </si>
  <si>
    <t>자동화설비</t>
  </si>
  <si>
    <t>전기</t>
  </si>
  <si>
    <t>전기공사</t>
  </si>
  <si>
    <t>전산응용건축설계</t>
  </si>
  <si>
    <t>전산응용기계</t>
  </si>
  <si>
    <t>전산응용기계설계</t>
  </si>
  <si>
    <t>전자</t>
  </si>
  <si>
    <t>전자기기</t>
  </si>
  <si>
    <t>정보보호</t>
  </si>
  <si>
    <t>정보시스템개발</t>
  </si>
  <si>
    <t>정보통신</t>
  </si>
  <si>
    <t>정보통신설비</t>
  </si>
  <si>
    <t>조선</t>
  </si>
  <si>
    <t>치공구설계</t>
  </si>
  <si>
    <t>컴퓨터그래픽</t>
  </si>
  <si>
    <t>컴퓨터네트워크</t>
  </si>
  <si>
    <t>토목</t>
  </si>
  <si>
    <t>항공정비</t>
  </si>
  <si>
    <t>화학공업</t>
  </si>
  <si>
    <t>환경관리</t>
  </si>
  <si>
    <t>관광경영</t>
  </si>
  <si>
    <t>관광식음료</t>
  </si>
  <si>
    <t>항공운항</t>
  </si>
  <si>
    <t>호텔제과제빵</t>
  </si>
  <si>
    <t>호텔조리</t>
  </si>
  <si>
    <t>군사행정</t>
  </si>
  <si>
    <t>군수관리</t>
  </si>
  <si>
    <t>지상전</t>
  </si>
  <si>
    <t>항공기술</t>
  </si>
  <si>
    <t>항공작전</t>
  </si>
  <si>
    <t>해상전</t>
  </si>
  <si>
    <t>관상원예</t>
  </si>
  <si>
    <t>농업경영</t>
  </si>
  <si>
    <t>가구디자인</t>
  </si>
  <si>
    <t>건축디자인</t>
  </si>
  <si>
    <t>광고디자인</t>
  </si>
  <si>
    <t>귀금속공예디자인</t>
  </si>
  <si>
    <t>도자기공예</t>
  </si>
  <si>
    <t>만화예술</t>
  </si>
  <si>
    <t>미용</t>
  </si>
  <si>
    <t>방송영상</t>
  </si>
  <si>
    <t>산업공예</t>
  </si>
  <si>
    <t>세트디자인</t>
  </si>
  <si>
    <t>시각디자인</t>
  </si>
  <si>
    <t>연극</t>
  </si>
  <si>
    <t>영화제작</t>
  </si>
  <si>
    <t>인테리어디자인</t>
  </si>
  <si>
    <t>전자편집디자인</t>
  </si>
  <si>
    <t>컴퓨터산업디자인</t>
  </si>
  <si>
    <t>패션디자인</t>
  </si>
  <si>
    <t>패션비즈니스</t>
  </si>
  <si>
    <t>바이오공학</t>
  </si>
  <si>
    <t>애완동물관리</t>
  </si>
  <si>
    <t>영어</t>
  </si>
  <si>
    <t>일본어</t>
  </si>
  <si>
    <t>국악</t>
  </si>
  <si>
    <t>기악</t>
  </si>
  <si>
    <t>뮤지컬</t>
  </si>
  <si>
    <t>미술</t>
  </si>
  <si>
    <t>사진</t>
  </si>
  <si>
    <t>실용무용</t>
  </si>
  <si>
    <t>실용음악</t>
  </si>
  <si>
    <t>화예</t>
  </si>
  <si>
    <t>이료</t>
  </si>
  <si>
    <t>레저스포츠</t>
  </si>
  <si>
    <t>바둑</t>
  </si>
  <si>
    <t>의전경호</t>
  </si>
  <si>
    <t>경찰행정</t>
  </si>
  <si>
    <t>보건행정</t>
  </si>
  <si>
    <t>비서행정</t>
  </si>
  <si>
    <t>사회복지</t>
  </si>
  <si>
    <t>학사_학위구분</t>
  </si>
  <si>
    <t>학사_학위구분</t>
    <phoneticPr fontId="1" type="noConversion"/>
  </si>
  <si>
    <t>전문학사_학위구분</t>
  </si>
  <si>
    <t>전문학사_학위구분</t>
    <phoneticPr fontId="1" type="noConversion"/>
  </si>
  <si>
    <t>학사_전공구분</t>
  </si>
  <si>
    <t>학사_전공구분</t>
    <phoneticPr fontId="1" type="noConversion"/>
  </si>
  <si>
    <t>전문학사_전공구분</t>
  </si>
  <si>
    <t>전문학사_전공구분</t>
    <phoneticPr fontId="1" type="noConversion"/>
  </si>
  <si>
    <t>전문학사_전공이수구분</t>
  </si>
  <si>
    <t>전문학사_전공이수구분</t>
    <phoneticPr fontId="1" type="noConversion"/>
  </si>
  <si>
    <t>학사_전공이수구분</t>
  </si>
  <si>
    <t>외국어로서의한국어학</t>
    <phoneticPr fontId="1" type="noConversion"/>
  </si>
  <si>
    <t>교육원</t>
    <phoneticPr fontId="1" type="noConversion"/>
  </si>
  <si>
    <t>진흥원</t>
    <phoneticPr fontId="1" type="noConversion"/>
  </si>
  <si>
    <t>과목당</t>
    <phoneticPr fontId="1" type="noConversion"/>
  </si>
  <si>
    <t>성별</t>
    <phoneticPr fontId="1" type="noConversion"/>
  </si>
  <si>
    <t>주민번호</t>
    <phoneticPr fontId="1" type="noConversion"/>
  </si>
  <si>
    <t>학습현황</t>
    <phoneticPr fontId="1" type="noConversion"/>
  </si>
  <si>
    <t>보육교사(17과목)</t>
    <phoneticPr fontId="1" type="noConversion"/>
  </si>
  <si>
    <t>실천영역
(1과목)</t>
    <phoneticPr fontId="1" type="noConversion"/>
  </si>
  <si>
    <t>필수
(5과목)</t>
    <phoneticPr fontId="1" type="noConversion"/>
  </si>
  <si>
    <t>방법영역
(1과목)</t>
    <phoneticPr fontId="1" type="noConversion"/>
  </si>
  <si>
    <t>학사_전공이수구분</t>
    <phoneticPr fontId="1" type="noConversion"/>
  </si>
  <si>
    <t>경영학전필</t>
    <phoneticPr fontId="1" type="noConversion"/>
  </si>
  <si>
    <t>경영학전선</t>
    <phoneticPr fontId="1" type="noConversion"/>
  </si>
  <si>
    <t>아동학전필</t>
    <phoneticPr fontId="1" type="noConversion"/>
  </si>
  <si>
    <t>아동학전선</t>
    <phoneticPr fontId="1" type="noConversion"/>
  </si>
  <si>
    <t>사회복지학전필</t>
    <phoneticPr fontId="1" type="noConversion"/>
  </si>
  <si>
    <t>사회복지학전선</t>
    <phoneticPr fontId="1" type="noConversion"/>
  </si>
  <si>
    <t>청소년학전필</t>
    <phoneticPr fontId="1" type="noConversion"/>
  </si>
  <si>
    <t>청소년학전선</t>
    <phoneticPr fontId="1" type="noConversion"/>
  </si>
  <si>
    <t>상담학전필</t>
    <phoneticPr fontId="1" type="noConversion"/>
  </si>
  <si>
    <t>상담학전선</t>
    <phoneticPr fontId="1" type="noConversion"/>
  </si>
  <si>
    <t>심리학전필</t>
    <phoneticPr fontId="1" type="noConversion"/>
  </si>
  <si>
    <t>심리학전선</t>
    <phoneticPr fontId="1" type="noConversion"/>
  </si>
  <si>
    <t>컴퓨터공학전필</t>
    <phoneticPr fontId="1" type="noConversion"/>
  </si>
  <si>
    <t>컴퓨터공학전선</t>
    <phoneticPr fontId="1" type="noConversion"/>
  </si>
  <si>
    <t>정보통신학전필</t>
    <phoneticPr fontId="1" type="noConversion"/>
  </si>
  <si>
    <t>정보통신학전선</t>
    <phoneticPr fontId="1" type="noConversion"/>
  </si>
  <si>
    <t>멀티미디어학전필</t>
    <phoneticPr fontId="1" type="noConversion"/>
  </si>
  <si>
    <t>멀티미디어학전선</t>
    <phoneticPr fontId="1" type="noConversion"/>
  </si>
  <si>
    <t>정보보호학전필</t>
    <phoneticPr fontId="1" type="noConversion"/>
  </si>
  <si>
    <t>정보보호학전선</t>
    <phoneticPr fontId="1" type="noConversion"/>
  </si>
  <si>
    <t>외국어로서의한국어학전필</t>
    <phoneticPr fontId="1" type="noConversion"/>
  </si>
  <si>
    <t>외국어로서의한국어학전선</t>
    <phoneticPr fontId="1" type="noConversion"/>
  </si>
  <si>
    <t>행정학전필</t>
    <phoneticPr fontId="1" type="noConversion"/>
  </si>
  <si>
    <t>행정학전선</t>
    <phoneticPr fontId="1" type="noConversion"/>
  </si>
  <si>
    <t>http://exam.mk.co.kr</t>
  </si>
  <si>
    <t>3단계</t>
    <phoneticPr fontId="1" type="noConversion"/>
  </si>
  <si>
    <t xml:space="preserve">bdes.nile.or.kr </t>
  </si>
  <si>
    <t>보육학개론</t>
    <phoneticPr fontId="1" type="noConversion"/>
  </si>
  <si>
    <t>조직행동론</t>
    <phoneticPr fontId="1" type="noConversion"/>
  </si>
  <si>
    <t>원가관리회계1</t>
    <phoneticPr fontId="1" type="noConversion"/>
  </si>
  <si>
    <t>전공선택(인기과목)</t>
    <phoneticPr fontId="1" type="noConversion"/>
  </si>
  <si>
    <t>경영학사 전공필수</t>
    <phoneticPr fontId="1" type="noConversion"/>
  </si>
  <si>
    <t>행정학개론</t>
    <phoneticPr fontId="1" type="noConversion"/>
  </si>
  <si>
    <t>산업심리학</t>
    <phoneticPr fontId="1" type="noConversion"/>
  </si>
  <si>
    <t>최종학력(고)</t>
    <phoneticPr fontId="1" type="noConversion"/>
  </si>
  <si>
    <t>최종학력(대)</t>
    <phoneticPr fontId="1" type="noConversion"/>
  </si>
  <si>
    <t>주소</t>
    <phoneticPr fontId="1" type="noConversion"/>
  </si>
  <si>
    <t>데이터수정 최종일</t>
    <phoneticPr fontId="1" type="noConversion"/>
  </si>
  <si>
    <t>교양</t>
    <phoneticPr fontId="1" type="noConversion"/>
  </si>
  <si>
    <t>전적대
(기타)
보유학점</t>
    <phoneticPr fontId="1" type="noConversion"/>
  </si>
  <si>
    <t>보유학점</t>
    <phoneticPr fontId="1" type="noConversion"/>
  </si>
  <si>
    <t>보유자격증</t>
    <phoneticPr fontId="1" type="noConversion"/>
  </si>
  <si>
    <t>보유독학사</t>
    <phoneticPr fontId="1" type="noConversion"/>
  </si>
  <si>
    <t>전공학점</t>
    <phoneticPr fontId="1" type="noConversion"/>
  </si>
  <si>
    <t>일반학점</t>
    <phoneticPr fontId="1" type="noConversion"/>
  </si>
  <si>
    <t>교양학점</t>
    <phoneticPr fontId="1" type="noConversion"/>
  </si>
  <si>
    <t>온라인학점</t>
    <phoneticPr fontId="1" type="noConversion"/>
  </si>
  <si>
    <t>예정자격증</t>
    <phoneticPr fontId="1" type="noConversion"/>
  </si>
  <si>
    <t>예정독학사</t>
    <phoneticPr fontId="1" type="noConversion"/>
  </si>
  <si>
    <t>자격증+독학사</t>
    <phoneticPr fontId="1" type="noConversion"/>
  </si>
  <si>
    <t>총취득예정학점</t>
    <phoneticPr fontId="1" type="noConversion"/>
  </si>
  <si>
    <t>총 학점</t>
    <phoneticPr fontId="1" type="noConversion"/>
  </si>
  <si>
    <t>아이디</t>
    <phoneticPr fontId="1" type="noConversion"/>
  </si>
  <si>
    <t>학위신청완료</t>
    <phoneticPr fontId="1" type="noConversion"/>
  </si>
  <si>
    <t>보육실습예정</t>
    <phoneticPr fontId="1" type="noConversion"/>
  </si>
  <si>
    <t>특이사항</t>
    <phoneticPr fontId="1" type="noConversion"/>
  </si>
  <si>
    <t>나이</t>
    <phoneticPr fontId="1" type="noConversion"/>
  </si>
  <si>
    <t>학점인정</t>
    <phoneticPr fontId="1" type="noConversion"/>
  </si>
  <si>
    <t>사회복지사 전공필수(10과목)</t>
    <phoneticPr fontId="1" type="noConversion"/>
  </si>
  <si>
    <t>평생교육사2급
5(필수)/5(10과목)</t>
    <phoneticPr fontId="1" type="noConversion"/>
  </si>
  <si>
    <t>전문학사_전공구분</t>
    <phoneticPr fontId="1" type="noConversion"/>
  </si>
  <si>
    <t>`</t>
    <phoneticPr fontId="1" type="noConversion"/>
  </si>
  <si>
    <t>보육기초       (6과목)</t>
    <phoneticPr fontId="1" type="noConversion"/>
  </si>
  <si>
    <t>발달 및 지도   (1과목)</t>
    <phoneticPr fontId="1" type="noConversion"/>
  </si>
  <si>
    <t>전공선택(4과목)</t>
    <phoneticPr fontId="1" type="noConversion"/>
  </si>
  <si>
    <t>고급회계</t>
    <phoneticPr fontId="1" type="noConversion"/>
  </si>
  <si>
    <t>영유아교육    (6과목)</t>
    <phoneticPr fontId="1" type="noConversion"/>
  </si>
  <si>
    <t>마케팅관리론</t>
    <phoneticPr fontId="1" type="noConversion"/>
  </si>
  <si>
    <t>미시경제학</t>
    <phoneticPr fontId="1" type="noConversion"/>
  </si>
  <si>
    <t>세무회계1</t>
    <phoneticPr fontId="1" type="noConversion"/>
  </si>
  <si>
    <t>사회학개론</t>
    <phoneticPr fontId="1" type="noConversion"/>
  </si>
  <si>
    <t>세법</t>
    <phoneticPr fontId="1" type="noConversion"/>
  </si>
  <si>
    <t>소비자심리학</t>
    <phoneticPr fontId="1" type="noConversion"/>
  </si>
  <si>
    <t>지역사회교육론</t>
    <phoneticPr fontId="1" type="noConversion"/>
  </si>
  <si>
    <t>시장조사론</t>
    <phoneticPr fontId="1" type="noConversion"/>
  </si>
  <si>
    <t>인간관계론</t>
    <phoneticPr fontId="1" type="noConversion"/>
  </si>
  <si>
    <t>건강·영양
및 안전         (2과목)</t>
    <phoneticPr fontId="1" type="noConversion"/>
  </si>
  <si>
    <t>인력개발과활용</t>
    <phoneticPr fontId="1" type="noConversion"/>
  </si>
  <si>
    <t>투자론</t>
    <phoneticPr fontId="1" type="noConversion"/>
  </si>
  <si>
    <t>회계감사</t>
    <phoneticPr fontId="1" type="noConversion"/>
  </si>
  <si>
    <t>[ 주요개설 교양과목 ]</t>
    <phoneticPr fontId="1" type="noConversion"/>
  </si>
  <si>
    <t>가족 및
지역사회협력 (1과목)</t>
    <phoneticPr fontId="1" type="noConversion"/>
  </si>
  <si>
    <t>심리학개론</t>
    <phoneticPr fontId="1" type="noConversion"/>
  </si>
  <si>
    <t>대인관계의심리학</t>
    <phoneticPr fontId="1" type="noConversion"/>
  </si>
  <si>
    <t>가족상담및치료</t>
    <phoneticPr fontId="1" type="noConversion"/>
  </si>
  <si>
    <t>무역학개론</t>
    <phoneticPr fontId="1" type="noConversion"/>
  </si>
  <si>
    <t>상담심리학</t>
    <phoneticPr fontId="1" type="noConversion"/>
  </si>
  <si>
    <t>가족관계</t>
    <phoneticPr fontId="1" type="noConversion"/>
  </si>
  <si>
    <t>리더십</t>
    <phoneticPr fontId="1" type="noConversion"/>
  </si>
  <si>
    <t>보육실습
필수
(1과목)</t>
    <phoneticPr fontId="1" type="noConversion"/>
  </si>
  <si>
    <t>부모교육</t>
    <phoneticPr fontId="1" type="noConversion"/>
  </si>
  <si>
    <t>보험론</t>
    <phoneticPr fontId="1" type="noConversion"/>
  </si>
  <si>
    <t>상담이론과실제</t>
    <phoneticPr fontId="1" type="noConversion"/>
  </si>
  <si>
    <t>데이터베이스</t>
    <phoneticPr fontId="1" type="noConversion"/>
  </si>
  <si>
    <t>멀티미디어개론</t>
    <phoneticPr fontId="1" type="noConversion"/>
  </si>
  <si>
    <t>큐넷</t>
    <phoneticPr fontId="1" type="noConversion"/>
  </si>
  <si>
    <t>http://www.q-net.or.kr</t>
    <phoneticPr fontId="1" type="noConversion"/>
  </si>
  <si>
    <t>자격증종류</t>
    <phoneticPr fontId="1" type="noConversion"/>
  </si>
  <si>
    <t>텔레마케팅관리사(필기)</t>
    <phoneticPr fontId="1" type="noConversion"/>
  </si>
  <si>
    <t>합격여부</t>
    <phoneticPr fontId="1" type="noConversion"/>
  </si>
  <si>
    <t>텔레마케팅관리사(실기)</t>
    <phoneticPr fontId="1" type="noConversion"/>
  </si>
  <si>
    <t>1차일정</t>
    <phoneticPr fontId="1" type="noConversion"/>
  </si>
  <si>
    <t>2차일정</t>
    <phoneticPr fontId="1" type="noConversion"/>
  </si>
  <si>
    <t>3차일정</t>
    <phoneticPr fontId="1" type="noConversion"/>
  </si>
  <si>
    <t>매경TEST</t>
    <phoneticPr fontId="1" type="noConversion"/>
  </si>
  <si>
    <t>매일경제테스트</t>
    <phoneticPr fontId="1" type="noConversion"/>
  </si>
  <si>
    <t>독학학위제</t>
    <phoneticPr fontId="1" type="noConversion"/>
  </si>
  <si>
    <t>독학사</t>
    <phoneticPr fontId="1" type="noConversion"/>
  </si>
  <si>
    <t>1단계</t>
    <phoneticPr fontId="1" type="noConversion"/>
  </si>
  <si>
    <t>2단계</t>
    <phoneticPr fontId="1" type="noConversion"/>
  </si>
  <si>
    <t>4단계</t>
    <phoneticPr fontId="1" type="noConversion"/>
  </si>
  <si>
    <t>컴활1급</t>
    <phoneticPr fontId="1" type="noConversion"/>
  </si>
  <si>
    <t>http://license.korcham.net</t>
    <phoneticPr fontId="1" type="noConversion"/>
  </si>
  <si>
    <t>컴퓨터활용능력 1급</t>
    <phoneticPr fontId="1" type="noConversion"/>
  </si>
  <si>
    <t>평생교육사영역별과목</t>
    <phoneticPr fontId="1" type="noConversion"/>
  </si>
  <si>
    <t>취득학점</t>
    <phoneticPr fontId="1" type="noConversion"/>
  </si>
  <si>
    <t>가족생활교육</t>
    <phoneticPr fontId="1" type="noConversion"/>
  </si>
  <si>
    <t>청소년지도사</t>
    <phoneticPr fontId="1" type="noConversion"/>
  </si>
  <si>
    <t>필기면제과목</t>
    <phoneticPr fontId="1" type="noConversion"/>
  </si>
  <si>
    <t>청소년지도사
3급(7과목)</t>
    <phoneticPr fontId="1" type="noConversion"/>
  </si>
  <si>
    <t>건강가정사과목
5/4/3(12과목)</t>
    <phoneticPr fontId="1" type="noConversion"/>
  </si>
  <si>
    <t>핵심과목
필수
5과목15학점</t>
    <phoneticPr fontId="1" type="noConversion"/>
  </si>
  <si>
    <t>기초이론
선택
4과목12학점</t>
    <phoneticPr fontId="1" type="noConversion"/>
  </si>
  <si>
    <t>상담교육 등
실제
선택
3과목9학점</t>
    <phoneticPr fontId="1" type="noConversion"/>
  </si>
  <si>
    <t>청소년심리및상담</t>
    <phoneticPr fontId="1" type="noConversion"/>
  </si>
  <si>
    <t>청소년복지</t>
    <phoneticPr fontId="1" type="noConversion"/>
  </si>
  <si>
    <t>2급(8과목)</t>
    <phoneticPr fontId="1" type="noConversion"/>
  </si>
  <si>
    <t>영역별과목</t>
    <phoneticPr fontId="1" type="noConversion"/>
  </si>
  <si>
    <t>건강가정론</t>
    <phoneticPr fontId="1" type="noConversion"/>
  </si>
  <si>
    <t>X</t>
    <phoneticPr fontId="1" type="noConversion"/>
  </si>
  <si>
    <t>X</t>
    <phoneticPr fontId="1" type="noConversion"/>
  </si>
  <si>
    <t>2019년1학기</t>
    <phoneticPr fontId="1" type="noConversion"/>
  </si>
  <si>
    <t>2019년2학기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</si>
</sst>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_-* #,##0_-;\-* #,##0_-;_-* \-_-;_-@_-"/>
    <numFmt numFmtId="177" formatCode="0;[Red]0"/>
    <numFmt numFmtId="178" formatCode="000000\-0000000"/>
    <numFmt numFmtId="179" formatCode="[&lt;=999999]####\-####;\(0##\)\ ####\-####"/>
  </numFmts>
  <fonts count="5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9"/>
      <name val="굴림체"/>
      <family val="3"/>
      <charset val="129"/>
    </font>
    <font>
      <sz val="9"/>
      <color theme="1"/>
      <name val="굴림체"/>
      <family val="3"/>
      <charset val="129"/>
    </font>
    <font>
      <sz val="11"/>
      <name val="돋움"/>
      <family val="3"/>
      <charset val="129"/>
    </font>
    <font>
      <b/>
      <sz val="9"/>
      <color theme="0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9"/>
      <color theme="1"/>
      <name val="굴림체"/>
      <family val="3"/>
      <charset val="129"/>
    </font>
    <font>
      <sz val="11"/>
      <color indexed="8"/>
      <name val="맑은 고딕"/>
      <family val="3"/>
      <charset val="129"/>
    </font>
    <font>
      <u/>
      <sz val="11"/>
      <color indexed="12"/>
      <name val="돋움"/>
      <family val="3"/>
      <charset val="129"/>
    </font>
    <font>
      <u/>
      <sz val="11"/>
      <color theme="10"/>
      <name val="맑은 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9"/>
      <color indexed="81"/>
      <name val="굴림체"/>
      <family val="3"/>
      <charset val="129"/>
    </font>
    <font>
      <b/>
      <sz val="10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8"/>
      <color theme="1"/>
      <name val="굴림"/>
      <family val="3"/>
      <charset val="129"/>
    </font>
    <font>
      <sz val="8"/>
      <name val="굴림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9"/>
      <color indexed="81"/>
      <name val="굴림"/>
      <family val="3"/>
      <charset val="129"/>
    </font>
    <font>
      <b/>
      <sz val="10"/>
      <color theme="0"/>
      <name val="굴림"/>
      <family val="3"/>
      <charset val="129"/>
    </font>
    <font>
      <b/>
      <sz val="8"/>
      <name val="굴림"/>
      <family val="3"/>
      <charset val="129"/>
    </font>
    <font>
      <b/>
      <sz val="8"/>
      <color theme="0"/>
      <name val="굴림"/>
      <family val="3"/>
      <charset val="129"/>
    </font>
    <font>
      <sz val="11"/>
      <color rgb="FF000000"/>
      <name val="맑은 고딕"/>
      <family val="3"/>
      <charset val="129"/>
    </font>
    <font>
      <b/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9"/>
      <color theme="0"/>
      <name val="맑은 고딕"/>
      <family val="3"/>
      <charset val="129"/>
      <scheme val="major"/>
    </font>
    <font>
      <b/>
      <sz val="9"/>
      <name val="굴림"/>
      <family val="3"/>
      <charset val="129"/>
    </font>
    <font>
      <sz val="9"/>
      <name val="굴림"/>
      <family val="3"/>
      <charset val="129"/>
    </font>
    <font>
      <b/>
      <sz val="9"/>
      <color theme="0"/>
      <name val="굴림"/>
      <family val="3"/>
      <charset val="129"/>
    </font>
    <font>
      <b/>
      <sz val="9"/>
      <color theme="4" tint="-0.249977111117893"/>
      <name val="굴림"/>
      <family val="3"/>
      <charset val="129"/>
    </font>
    <font>
      <sz val="9"/>
      <color theme="0"/>
      <name val="굴림"/>
      <family val="3"/>
      <charset val="129"/>
    </font>
    <font>
      <b/>
      <sz val="9"/>
      <color theme="3" tint="-0.249977111117893"/>
      <name val="굴림"/>
      <family val="3"/>
      <charset val="129"/>
    </font>
    <font>
      <b/>
      <sz val="9"/>
      <color rgb="FFFF00FF"/>
      <name val="굴림"/>
      <family val="3"/>
      <charset val="129"/>
    </font>
    <font>
      <sz val="9"/>
      <color theme="3" tint="-0.249977111117893"/>
      <name val="굴림"/>
      <family val="3"/>
      <charset val="129"/>
    </font>
    <font>
      <sz val="9"/>
      <color rgb="FFFF3300"/>
      <name val="굴림"/>
      <family val="3"/>
      <charset val="129"/>
    </font>
    <font>
      <sz val="9"/>
      <color theme="1" tint="0.34998626667073579"/>
      <name val="굴림"/>
      <family val="3"/>
      <charset val="129"/>
    </font>
    <font>
      <sz val="9"/>
      <color theme="1" tint="0.249977111117893"/>
      <name val="굴림"/>
      <family val="3"/>
      <charset val="129"/>
    </font>
    <font>
      <sz val="9"/>
      <color theme="4" tint="-0.249977111117893"/>
      <name val="굴림"/>
      <family val="3"/>
      <charset val="129"/>
    </font>
    <font>
      <sz val="9"/>
      <color theme="9" tint="-0.249977111117893"/>
      <name val="굴림"/>
      <family val="3"/>
      <charset val="129"/>
    </font>
    <font>
      <sz val="9"/>
      <color rgb="FF007635"/>
      <name val="굴림"/>
      <family val="3"/>
      <charset val="129"/>
    </font>
    <font>
      <sz val="9"/>
      <color rgb="FF7030A0"/>
      <name val="굴림"/>
      <family val="3"/>
      <charset val="129"/>
    </font>
    <font>
      <u/>
      <sz val="9"/>
      <color theme="10"/>
      <name val="굴림"/>
      <family val="3"/>
      <charset val="129"/>
    </font>
    <font>
      <sz val="9"/>
      <color rgb="FF0070C0"/>
      <name val="굴림"/>
      <family val="3"/>
      <charset val="129"/>
    </font>
  </fonts>
  <fills count="40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9900CC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6" tint="0.59999389629810485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ashed">
        <color indexed="64"/>
      </top>
      <bottom style="dashed">
        <color indexed="64"/>
      </bottom>
      <diagonal/>
    </border>
    <border>
      <left style="medium">
        <color auto="1"/>
      </left>
      <right style="medium">
        <color auto="1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thin">
        <color theme="1"/>
      </right>
      <top style="medium">
        <color theme="0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</borders>
  <cellStyleXfs count="91">
    <xf numFmtId="0" fontId="0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4" borderId="4">
      <alignment horizontal="center" vertical="center" wrapText="1" shrinkToFit="1"/>
    </xf>
    <xf numFmtId="0" fontId="6" fillId="2" borderId="4">
      <alignment horizontal="center" vertical="center" shrinkToFit="1"/>
    </xf>
    <xf numFmtId="0" fontId="6" fillId="5" borderId="4">
      <alignment horizontal="center" vertical="center" wrapText="1" shrinkToFit="1"/>
    </xf>
    <xf numFmtId="0" fontId="8" fillId="6" borderId="4">
      <alignment horizontal="center" vertical="center" shrinkToFit="1"/>
    </xf>
    <xf numFmtId="0" fontId="8" fillId="3" borderId="4">
      <alignment horizontal="center" vertical="center" shrinkToFit="1"/>
    </xf>
    <xf numFmtId="0" fontId="3" fillId="7" borderId="4">
      <alignment horizontal="center" vertical="center" shrinkToFit="1"/>
    </xf>
    <xf numFmtId="0" fontId="8" fillId="8" borderId="4">
      <alignment horizontal="center" vertical="center" shrinkToFit="1"/>
    </xf>
    <xf numFmtId="0" fontId="6" fillId="9" borderId="4">
      <alignment horizontal="center" vertical="center" wrapText="1" shrinkToFit="1"/>
    </xf>
    <xf numFmtId="0" fontId="6" fillId="10" borderId="4">
      <alignment horizontal="center" vertical="center" shrinkToFit="1"/>
    </xf>
    <xf numFmtId="0" fontId="3" fillId="11" borderId="4">
      <alignment horizontal="center" vertical="center" shrinkToFit="1"/>
    </xf>
    <xf numFmtId="0" fontId="6" fillId="12" borderId="4">
      <alignment horizontal="center" vertical="center" wrapText="1" shrinkToFit="1"/>
    </xf>
    <xf numFmtId="176" fontId="5" fillId="0" borderId="0" applyFill="0" applyBorder="0" applyProtection="0">
      <alignment vertical="center"/>
    </xf>
    <xf numFmtId="4" fontId="5" fillId="0" borderId="0" applyFill="0" applyBorder="0" applyProtection="0">
      <alignment vertical="center"/>
    </xf>
    <xf numFmtId="0" fontId="6" fillId="13" borderId="4">
      <alignment horizontal="center" vertical="center" wrapText="1" shrinkToFit="1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333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177" fontId="18" fillId="0" borderId="0" xfId="0" applyNumberFormat="1" applyFont="1" applyAlignment="1">
      <alignment horizontal="center" vertical="center" shrinkToFit="1"/>
    </xf>
    <xf numFmtId="49" fontId="18" fillId="0" borderId="0" xfId="0" applyNumberFormat="1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shrinkToFit="1"/>
    </xf>
    <xf numFmtId="0" fontId="21" fillId="0" borderId="14" xfId="0" applyFont="1" applyFill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 shrinkToFit="1"/>
    </xf>
    <xf numFmtId="0" fontId="21" fillId="0" borderId="9" xfId="0" applyFont="1" applyFill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13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0" borderId="17" xfId="0" applyFont="1" applyFill="1" applyBorder="1" applyAlignment="1">
      <alignment horizontal="center" vertical="center" shrinkToFit="1"/>
    </xf>
    <xf numFmtId="0" fontId="22" fillId="0" borderId="13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9" fillId="14" borderId="1" xfId="0" applyFont="1" applyFill="1" applyBorder="1" applyAlignment="1">
      <alignment horizontal="center" vertical="center"/>
    </xf>
    <xf numFmtId="0" fontId="29" fillId="14" borderId="2" xfId="0" applyFont="1" applyFill="1" applyBorder="1" applyAlignment="1">
      <alignment horizontal="center" vertical="center"/>
    </xf>
    <xf numFmtId="0" fontId="29" fillId="14" borderId="24" xfId="0" applyFont="1" applyFill="1" applyBorder="1" applyAlignment="1">
      <alignment horizontal="center" vertical="center"/>
    </xf>
    <xf numFmtId="0" fontId="29" fillId="14" borderId="3" xfId="0" applyFont="1" applyFill="1" applyBorder="1" applyAlignment="1">
      <alignment horizontal="center" vertical="center"/>
    </xf>
    <xf numFmtId="0" fontId="29" fillId="19" borderId="1" xfId="0" applyFont="1" applyFill="1" applyBorder="1" applyAlignment="1">
      <alignment horizontal="center" vertical="center" shrinkToFit="1"/>
    </xf>
    <xf numFmtId="0" fontId="29" fillId="19" borderId="1" xfId="0" applyFont="1" applyFill="1" applyBorder="1" applyAlignment="1">
      <alignment horizontal="center" vertical="center"/>
    </xf>
    <xf numFmtId="0" fontId="28" fillId="20" borderId="1" xfId="0" applyFont="1" applyFill="1" applyBorder="1" applyAlignment="1">
      <alignment horizontal="center" vertical="center" shrinkToFit="1"/>
    </xf>
    <xf numFmtId="0" fontId="27" fillId="15" borderId="7" xfId="0" applyFont="1" applyFill="1" applyBorder="1" applyAlignment="1">
      <alignment horizontal="center" vertical="center" shrinkToFit="1"/>
    </xf>
    <xf numFmtId="0" fontId="27" fillId="15" borderId="8" xfId="0" applyFont="1" applyFill="1" applyBorder="1" applyAlignment="1">
      <alignment horizontal="center" vertical="center" shrinkToFit="1"/>
    </xf>
    <xf numFmtId="0" fontId="27" fillId="15" borderId="8" xfId="0" applyFont="1" applyFill="1" applyBorder="1" applyAlignment="1">
      <alignment horizontal="center" vertical="center"/>
    </xf>
    <xf numFmtId="0" fontId="16" fillId="20" borderId="11" xfId="0" applyFont="1" applyFill="1" applyBorder="1" applyAlignment="1">
      <alignment horizontal="center" vertical="center" shrinkToFit="1"/>
    </xf>
    <xf numFmtId="0" fontId="0" fillId="0" borderId="0" xfId="0">
      <alignment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center" vertical="center" shrinkToFit="1"/>
    </xf>
    <xf numFmtId="177" fontId="32" fillId="0" borderId="0" xfId="0" applyNumberFormat="1" applyFont="1" applyAlignment="1">
      <alignment horizontal="center" vertical="center" shrinkToFit="1"/>
    </xf>
    <xf numFmtId="49" fontId="32" fillId="0" borderId="0" xfId="0" applyNumberFormat="1" applyFont="1" applyAlignment="1">
      <alignment horizontal="center" vertical="center" shrinkToFit="1"/>
    </xf>
    <xf numFmtId="0" fontId="16" fillId="32" borderId="11" xfId="0" applyFont="1" applyFill="1" applyBorder="1" applyAlignment="1">
      <alignment horizontal="center" vertical="center" shrinkToFit="1"/>
    </xf>
    <xf numFmtId="0" fontId="16" fillId="35" borderId="7" xfId="0" applyFont="1" applyFill="1" applyBorder="1" applyAlignment="1">
      <alignment horizontal="center" vertical="center" shrinkToFit="1"/>
    </xf>
    <xf numFmtId="0" fontId="16" fillId="35" borderId="8" xfId="0" applyFont="1" applyFill="1" applyBorder="1" applyAlignment="1">
      <alignment horizontal="center" vertical="center" shrinkToFit="1"/>
    </xf>
    <xf numFmtId="0" fontId="16" fillId="35" borderId="8" xfId="0" applyFont="1" applyFill="1" applyBorder="1" applyAlignment="1">
      <alignment horizontal="center" vertical="center"/>
    </xf>
    <xf numFmtId="0" fontId="17" fillId="0" borderId="0" xfId="0" applyFont="1" applyBorder="1">
      <alignment vertical="center"/>
    </xf>
    <xf numFmtId="0" fontId="17" fillId="21" borderId="0" xfId="0" applyFont="1" applyFill="1" applyBorder="1">
      <alignment vertical="center"/>
    </xf>
    <xf numFmtId="49" fontId="34" fillId="8" borderId="44" xfId="0" applyNumberFormat="1" applyFont="1" applyFill="1" applyBorder="1" applyAlignment="1">
      <alignment horizontal="right" vertical="center" shrinkToFit="1"/>
    </xf>
    <xf numFmtId="177" fontId="34" fillId="22" borderId="46" xfId="0" applyNumberFormat="1" applyFont="1" applyFill="1" applyBorder="1" applyAlignment="1">
      <alignment horizontal="center" vertical="center" shrinkToFit="1"/>
    </xf>
    <xf numFmtId="177" fontId="34" fillId="22" borderId="23" xfId="0" applyNumberFormat="1" applyFont="1" applyFill="1" applyBorder="1" applyAlignment="1">
      <alignment horizontal="center" vertical="center" shrinkToFit="1"/>
    </xf>
    <xf numFmtId="177" fontId="34" fillId="22" borderId="47" xfId="0" applyNumberFormat="1" applyFont="1" applyFill="1" applyBorder="1" applyAlignment="1">
      <alignment horizontal="center" vertical="center" shrinkToFit="1"/>
    </xf>
    <xf numFmtId="0" fontId="19" fillId="17" borderId="9" xfId="0" applyFont="1" applyFill="1" applyBorder="1" applyAlignment="1">
      <alignment horizontal="center" vertical="center"/>
    </xf>
    <xf numFmtId="0" fontId="34" fillId="18" borderId="1" xfId="1" applyFont="1" applyFill="1" applyBorder="1" applyAlignment="1">
      <alignment horizontal="center" vertical="center" shrinkToFit="1"/>
    </xf>
    <xf numFmtId="0" fontId="19" fillId="18" borderId="9" xfId="1" applyFont="1" applyFill="1" applyBorder="1" applyAlignment="1">
      <alignment horizontal="center" vertical="center" shrinkToFit="1"/>
    </xf>
    <xf numFmtId="0" fontId="19" fillId="18" borderId="1" xfId="1" applyFont="1" applyFill="1" applyBorder="1" applyAlignment="1">
      <alignment horizontal="center" vertical="center" shrinkToFit="1"/>
    </xf>
    <xf numFmtId="0" fontId="19" fillId="8" borderId="21" xfId="0" applyFont="1" applyFill="1" applyBorder="1" applyAlignment="1">
      <alignment horizontal="center" vertical="center" shrinkToFit="1"/>
    </xf>
    <xf numFmtId="0" fontId="20" fillId="0" borderId="37" xfId="0" applyFont="1" applyBorder="1" applyAlignment="1">
      <alignment vertical="center" shrinkToFit="1"/>
    </xf>
    <xf numFmtId="0" fontId="19" fillId="8" borderId="27" xfId="0" applyFont="1" applyFill="1" applyBorder="1" applyAlignment="1">
      <alignment horizontal="center" vertical="center" shrinkToFit="1"/>
    </xf>
    <xf numFmtId="0" fontId="20" fillId="0" borderId="28" xfId="0" applyFont="1" applyBorder="1" applyAlignment="1">
      <alignment horizontal="left" vertical="center" shrinkToFit="1"/>
    </xf>
    <xf numFmtId="0" fontId="19" fillId="8" borderId="39" xfId="0" applyFont="1" applyFill="1" applyBorder="1" applyAlignment="1">
      <alignment horizontal="center" vertical="center" shrinkToFit="1"/>
    </xf>
    <xf numFmtId="0" fontId="20" fillId="0" borderId="40" xfId="0" applyFont="1" applyBorder="1" applyAlignment="1">
      <alignment vertical="center" shrinkToFit="1"/>
    </xf>
    <xf numFmtId="0" fontId="19" fillId="8" borderId="29" xfId="0" applyFont="1" applyFill="1" applyBorder="1" applyAlignment="1">
      <alignment horizontal="center" vertical="center" shrinkToFit="1"/>
    </xf>
    <xf numFmtId="0" fontId="20" fillId="0" borderId="30" xfId="0" applyFont="1" applyBorder="1" applyAlignment="1">
      <alignment horizontal="left" vertical="center" shrinkToFit="1"/>
    </xf>
    <xf numFmtId="0" fontId="20" fillId="0" borderId="30" xfId="0" applyFont="1" applyBorder="1" applyAlignment="1">
      <alignment vertical="center" shrinkToFit="1"/>
    </xf>
    <xf numFmtId="0" fontId="19" fillId="0" borderId="30" xfId="0" applyFont="1" applyBorder="1" applyAlignment="1">
      <alignment horizontal="center" vertical="center" shrinkToFit="1"/>
    </xf>
    <xf numFmtId="0" fontId="19" fillId="8" borderId="31" xfId="0" applyFont="1" applyFill="1" applyBorder="1" applyAlignment="1">
      <alignment horizontal="center" vertical="center" shrinkToFit="1"/>
    </xf>
    <xf numFmtId="0" fontId="20" fillId="0" borderId="32" xfId="0" applyFont="1" applyBorder="1" applyAlignment="1">
      <alignment horizontal="left" vertical="center" shrinkToFit="1"/>
    </xf>
    <xf numFmtId="0" fontId="20" fillId="0" borderId="32" xfId="0" applyFont="1" applyBorder="1" applyAlignment="1">
      <alignment vertical="center" shrinkToFit="1"/>
    </xf>
    <xf numFmtId="0" fontId="19" fillId="0" borderId="32" xfId="0" applyFont="1" applyBorder="1" applyAlignment="1">
      <alignment horizontal="center" vertical="center" shrinkToFit="1"/>
    </xf>
    <xf numFmtId="0" fontId="36" fillId="14" borderId="1" xfId="0" applyFont="1" applyFill="1" applyBorder="1" applyAlignment="1">
      <alignment horizontal="center" vertical="center" shrinkToFit="1"/>
    </xf>
    <xf numFmtId="0" fontId="36" fillId="25" borderId="1" xfId="0" applyFont="1" applyFill="1" applyBorder="1" applyAlignment="1">
      <alignment horizontal="center" vertical="center" shrinkToFit="1"/>
    </xf>
    <xf numFmtId="0" fontId="36" fillId="31" borderId="1" xfId="0" applyFont="1" applyFill="1" applyBorder="1" applyAlignment="1">
      <alignment horizontal="center" vertical="center" shrinkToFit="1"/>
    </xf>
    <xf numFmtId="0" fontId="19" fillId="34" borderId="1" xfId="0" applyFont="1" applyFill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35" fillId="0" borderId="33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35" fillId="0" borderId="34" xfId="0" applyFont="1" applyBorder="1" applyAlignment="1">
      <alignment horizontal="center" vertical="center" shrinkToFit="1"/>
    </xf>
    <xf numFmtId="0" fontId="35" fillId="0" borderId="35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34" fillId="34" borderId="1" xfId="0" applyFont="1" applyFill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21" borderId="0" xfId="0" applyFont="1" applyFill="1" applyAlignment="1">
      <alignment horizontal="center" vertical="center"/>
    </xf>
    <xf numFmtId="0" fontId="20" fillId="21" borderId="0" xfId="0" applyFont="1" applyFill="1">
      <alignment vertical="center"/>
    </xf>
    <xf numFmtId="0" fontId="36" fillId="19" borderId="43" xfId="0" applyFont="1" applyFill="1" applyBorder="1" applyAlignment="1">
      <alignment horizontal="center" vertical="center"/>
    </xf>
    <xf numFmtId="0" fontId="49" fillId="0" borderId="43" xfId="90" applyFont="1" applyBorder="1" applyAlignment="1" applyProtection="1">
      <alignment horizontal="center" vertical="center"/>
    </xf>
    <xf numFmtId="0" fontId="36" fillId="37" borderId="43" xfId="0" applyFont="1" applyFill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36" fillId="19" borderId="46" xfId="0" applyFont="1" applyFill="1" applyBorder="1" applyAlignment="1">
      <alignment horizontal="center" vertical="center"/>
    </xf>
    <xf numFmtId="0" fontId="49" fillId="0" borderId="46" xfId="90" applyFont="1" applyBorder="1" applyAlignment="1" applyProtection="1">
      <alignment horizontal="center" vertical="center"/>
    </xf>
    <xf numFmtId="0" fontId="36" fillId="21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33" fillId="21" borderId="0" xfId="16" applyFont="1" applyFill="1" applyBorder="1">
      <alignment horizontal="center" vertical="center" wrapText="1" shrinkToFit="1"/>
    </xf>
    <xf numFmtId="0" fontId="34" fillId="18" borderId="14" xfId="1" applyFont="1" applyFill="1" applyBorder="1" applyAlignment="1">
      <alignment horizontal="center" vertical="center" shrinkToFit="1"/>
    </xf>
    <xf numFmtId="49" fontId="35" fillId="0" borderId="0" xfId="0" applyNumberFormat="1" applyFont="1" applyFill="1" applyBorder="1" applyAlignment="1">
      <alignment horizontal="center" vertical="center" shrinkToFit="1"/>
    </xf>
    <xf numFmtId="49" fontId="35" fillId="0" borderId="42" xfId="0" applyNumberFormat="1" applyFont="1" applyFill="1" applyBorder="1" applyAlignment="1">
      <alignment horizontal="center" vertical="center" shrinkToFit="1"/>
    </xf>
    <xf numFmtId="49" fontId="35" fillId="0" borderId="17" xfId="0" applyNumberFormat="1" applyFont="1" applyFill="1" applyBorder="1" applyAlignment="1">
      <alignment horizontal="center" vertical="center" shrinkToFit="1"/>
    </xf>
    <xf numFmtId="49" fontId="35" fillId="0" borderId="10" xfId="0" applyNumberFormat="1" applyFont="1" applyFill="1" applyBorder="1" applyAlignment="1">
      <alignment horizontal="center" vertical="center" shrinkToFit="1"/>
    </xf>
    <xf numFmtId="49" fontId="35" fillId="0" borderId="13" xfId="0" applyNumberFormat="1" applyFont="1" applyFill="1" applyBorder="1" applyAlignment="1">
      <alignment horizontal="center" vertical="center" shrinkToFit="1"/>
    </xf>
    <xf numFmtId="49" fontId="35" fillId="0" borderId="9" xfId="0" applyNumberFormat="1" applyFont="1" applyFill="1" applyBorder="1" applyAlignment="1">
      <alignment horizontal="center" vertical="center" shrinkToFit="1"/>
    </xf>
    <xf numFmtId="0" fontId="31" fillId="0" borderId="17" xfId="0" applyFont="1" applyBorder="1" applyAlignment="1">
      <alignment horizontal="center" vertical="center"/>
    </xf>
    <xf numFmtId="49" fontId="35" fillId="0" borderId="57" xfId="0" applyNumberFormat="1" applyFont="1" applyFill="1" applyBorder="1" applyAlignment="1">
      <alignment horizontal="center" vertical="center" shrinkToFit="1"/>
    </xf>
    <xf numFmtId="49" fontId="35" fillId="0" borderId="58" xfId="0" applyNumberFormat="1" applyFont="1" applyFill="1" applyBorder="1" applyAlignment="1">
      <alignment horizontal="center" vertical="center" shrinkToFit="1"/>
    </xf>
    <xf numFmtId="49" fontId="35" fillId="0" borderId="15" xfId="0" applyNumberFormat="1" applyFont="1" applyFill="1" applyBorder="1" applyAlignment="1">
      <alignment horizontal="center" vertical="center" shrinkToFit="1"/>
    </xf>
    <xf numFmtId="49" fontId="35" fillId="0" borderId="16" xfId="0" applyNumberFormat="1" applyFont="1" applyFill="1" applyBorder="1" applyAlignment="1">
      <alignment horizontal="center" vertical="center" shrinkToFit="1"/>
    </xf>
    <xf numFmtId="49" fontId="35" fillId="0" borderId="55" xfId="0" applyNumberFormat="1" applyFont="1" applyFill="1" applyBorder="1" applyAlignment="1">
      <alignment horizontal="center" vertical="center" shrinkToFit="1"/>
    </xf>
    <xf numFmtId="49" fontId="35" fillId="0" borderId="54" xfId="0" applyNumberFormat="1" applyFont="1" applyFill="1" applyBorder="1" applyAlignment="1">
      <alignment horizontal="center" vertical="center" shrinkToFit="1"/>
    </xf>
    <xf numFmtId="49" fontId="34" fillId="0" borderId="58" xfId="0" applyNumberFormat="1" applyFont="1" applyFill="1" applyBorder="1" applyAlignment="1">
      <alignment horizontal="center" vertical="center" shrinkToFit="1"/>
    </xf>
    <xf numFmtId="49" fontId="34" fillId="0" borderId="0" xfId="0" applyNumberFormat="1" applyFont="1" applyFill="1" applyBorder="1" applyAlignment="1">
      <alignment horizontal="center" vertical="center" shrinkToFit="1"/>
    </xf>
    <xf numFmtId="49" fontId="34" fillId="0" borderId="15" xfId="0" applyNumberFormat="1" applyFont="1" applyFill="1" applyBorder="1" applyAlignment="1">
      <alignment horizontal="center" vertical="center" shrinkToFit="1"/>
    </xf>
    <xf numFmtId="49" fontId="40" fillId="0" borderId="42" xfId="0" applyNumberFormat="1" applyFont="1" applyFill="1" applyBorder="1" applyAlignment="1">
      <alignment horizontal="center" vertical="center" shrinkToFit="1"/>
    </xf>
    <xf numFmtId="49" fontId="40" fillId="0" borderId="55" xfId="0" applyNumberFormat="1" applyFont="1" applyFill="1" applyBorder="1" applyAlignment="1">
      <alignment horizontal="center" vertical="center" shrinkToFit="1"/>
    </xf>
    <xf numFmtId="49" fontId="40" fillId="0" borderId="54" xfId="0" applyNumberFormat="1" applyFont="1" applyFill="1" applyBorder="1" applyAlignment="1">
      <alignment horizontal="center" vertical="center" shrinkToFit="1"/>
    </xf>
    <xf numFmtId="0" fontId="35" fillId="22" borderId="1" xfId="1" applyFont="1" applyFill="1" applyBorder="1" applyAlignment="1">
      <alignment horizontal="center" vertical="center" shrinkToFit="1"/>
    </xf>
    <xf numFmtId="0" fontId="35" fillId="22" borderId="60" xfId="1" applyFont="1" applyFill="1" applyBorder="1" applyAlignment="1">
      <alignment horizontal="center" vertical="center" shrinkToFit="1"/>
    </xf>
    <xf numFmtId="0" fontId="35" fillId="22" borderId="61" xfId="1" applyFont="1" applyFill="1" applyBorder="1" applyAlignment="1">
      <alignment horizontal="center" vertical="center" shrinkToFit="1"/>
    </xf>
    <xf numFmtId="0" fontId="35" fillId="22" borderId="62" xfId="1" applyFont="1" applyFill="1" applyBorder="1" applyAlignment="1">
      <alignment horizontal="center" vertical="center" shrinkToFit="1"/>
    </xf>
    <xf numFmtId="0" fontId="35" fillId="22" borderId="63" xfId="1" applyFont="1" applyFill="1" applyBorder="1" applyAlignment="1">
      <alignment horizontal="center" vertical="center" shrinkToFit="1"/>
    </xf>
    <xf numFmtId="0" fontId="35" fillId="22" borderId="64" xfId="1" applyFont="1" applyFill="1" applyBorder="1" applyAlignment="1">
      <alignment horizontal="center" vertical="center" shrinkToFit="1"/>
    </xf>
    <xf numFmtId="49" fontId="34" fillId="17" borderId="65" xfId="1" applyNumberFormat="1" applyFont="1" applyFill="1" applyBorder="1" applyAlignment="1">
      <alignment horizontal="center" vertical="center" shrinkToFit="1"/>
    </xf>
    <xf numFmtId="49" fontId="34" fillId="17" borderId="3" xfId="1" applyNumberFormat="1" applyFont="1" applyFill="1" applyBorder="1" applyAlignment="1">
      <alignment horizontal="center" vertical="center" shrinkToFit="1"/>
    </xf>
    <xf numFmtId="177" fontId="34" fillId="17" borderId="1" xfId="1" applyNumberFormat="1" applyFont="1" applyFill="1" applyBorder="1" applyAlignment="1">
      <alignment horizontal="center" vertical="center" shrinkToFit="1"/>
    </xf>
    <xf numFmtId="177" fontId="35" fillId="22" borderId="63" xfId="1" applyNumberFormat="1" applyFont="1" applyFill="1" applyBorder="1" applyAlignment="1">
      <alignment horizontal="center" vertical="center" shrinkToFit="1"/>
    </xf>
    <xf numFmtId="177" fontId="35" fillId="22" borderId="61" xfId="1" applyNumberFormat="1" applyFont="1" applyFill="1" applyBorder="1" applyAlignment="1">
      <alignment horizontal="center" vertical="center" shrinkToFit="1"/>
    </xf>
    <xf numFmtId="177" fontId="35" fillId="22" borderId="60" xfId="1" applyNumberFormat="1" applyFont="1" applyFill="1" applyBorder="1" applyAlignment="1">
      <alignment horizontal="center" vertical="center" shrinkToFit="1"/>
    </xf>
    <xf numFmtId="0" fontId="35" fillId="22" borderId="10" xfId="1" applyFont="1" applyFill="1" applyBorder="1" applyAlignment="1">
      <alignment horizontal="center" vertical="center" shrinkToFit="1"/>
    </xf>
    <xf numFmtId="0" fontId="35" fillId="22" borderId="13" xfId="1" applyFont="1" applyFill="1" applyBorder="1" applyAlignment="1">
      <alignment horizontal="center" vertical="center" shrinkToFit="1"/>
    </xf>
    <xf numFmtId="0" fontId="35" fillId="22" borderId="9" xfId="1" applyFont="1" applyFill="1" applyBorder="1" applyAlignment="1">
      <alignment horizontal="center" vertical="center" shrinkToFit="1"/>
    </xf>
    <xf numFmtId="177" fontId="40" fillId="22" borderId="10" xfId="1" applyNumberFormat="1" applyFont="1" applyFill="1" applyBorder="1" applyAlignment="1">
      <alignment horizontal="center" vertical="center" shrinkToFit="1"/>
    </xf>
    <xf numFmtId="177" fontId="40" fillId="22" borderId="64" xfId="1" applyNumberFormat="1" applyFont="1" applyFill="1" applyBorder="1" applyAlignment="1">
      <alignment horizontal="center" vertical="center" shrinkToFit="1"/>
    </xf>
    <xf numFmtId="177" fontId="40" fillId="22" borderId="60" xfId="1" applyNumberFormat="1" applyFont="1" applyFill="1" applyBorder="1" applyAlignment="1">
      <alignment horizontal="center" vertical="center" shrinkToFit="1"/>
    </xf>
    <xf numFmtId="177" fontId="40" fillId="22" borderId="61" xfId="1" applyNumberFormat="1" applyFont="1" applyFill="1" applyBorder="1" applyAlignment="1">
      <alignment horizontal="center" vertical="center" shrinkToFit="1"/>
    </xf>
    <xf numFmtId="177" fontId="40" fillId="22" borderId="13" xfId="1" applyNumberFormat="1" applyFont="1" applyFill="1" applyBorder="1" applyAlignment="1">
      <alignment horizontal="center" vertical="center" shrinkToFit="1"/>
    </xf>
    <xf numFmtId="177" fontId="40" fillId="22" borderId="63" xfId="1" applyNumberFormat="1" applyFont="1" applyFill="1" applyBorder="1" applyAlignment="1">
      <alignment horizontal="center" vertical="center" shrinkToFit="1"/>
    </xf>
    <xf numFmtId="177" fontId="40" fillId="22" borderId="62" xfId="1" applyNumberFormat="1" applyFont="1" applyFill="1" applyBorder="1" applyAlignment="1">
      <alignment horizontal="center" vertical="center" shrinkToFit="1"/>
    </xf>
    <xf numFmtId="177" fontId="40" fillId="22" borderId="9" xfId="1" applyNumberFormat="1" applyFont="1" applyFill="1" applyBorder="1" applyAlignment="1">
      <alignment horizontal="center" vertical="center" shrinkToFit="1"/>
    </xf>
    <xf numFmtId="49" fontId="40" fillId="0" borderId="10" xfId="0" applyNumberFormat="1" applyFont="1" applyFill="1" applyBorder="1" applyAlignment="1">
      <alignment horizontal="center" vertical="center" shrinkToFit="1"/>
    </xf>
    <xf numFmtId="49" fontId="40" fillId="0" borderId="13" xfId="0" applyNumberFormat="1" applyFont="1" applyFill="1" applyBorder="1" applyAlignment="1">
      <alignment horizontal="center" vertical="center" shrinkToFit="1"/>
    </xf>
    <xf numFmtId="49" fontId="40" fillId="0" borderId="9" xfId="0" applyNumberFormat="1" applyFont="1" applyFill="1" applyBorder="1" applyAlignment="1">
      <alignment horizontal="center" vertical="center" shrinkToFit="1"/>
    </xf>
    <xf numFmtId="49" fontId="34" fillId="0" borderId="10" xfId="0" applyNumberFormat="1" applyFont="1" applyFill="1" applyBorder="1" applyAlignment="1">
      <alignment horizontal="center" vertical="center" shrinkToFit="1"/>
    </xf>
    <xf numFmtId="49" fontId="34" fillId="0" borderId="13" xfId="0" applyNumberFormat="1" applyFont="1" applyFill="1" applyBorder="1" applyAlignment="1">
      <alignment horizontal="center" vertical="center" shrinkToFit="1"/>
    </xf>
    <xf numFmtId="49" fontId="34" fillId="0" borderId="9" xfId="0" applyNumberFormat="1" applyFont="1" applyFill="1" applyBorder="1" applyAlignment="1">
      <alignment horizontal="center" vertical="center" shrinkToFit="1"/>
    </xf>
    <xf numFmtId="0" fontId="34" fillId="21" borderId="34" xfId="8" applyFont="1" applyFill="1" applyBorder="1">
      <alignment horizontal="center" vertical="center" shrinkToFit="1"/>
    </xf>
    <xf numFmtId="0" fontId="43" fillId="21" borderId="34" xfId="8" applyFont="1" applyFill="1" applyBorder="1">
      <alignment horizontal="center" vertical="center" shrinkToFit="1"/>
    </xf>
    <xf numFmtId="0" fontId="43" fillId="21" borderId="34" xfId="16" applyFont="1" applyFill="1" applyBorder="1">
      <alignment horizontal="center" vertical="center" wrapText="1" shrinkToFit="1"/>
    </xf>
    <xf numFmtId="0" fontId="43" fillId="21" borderId="69" xfId="8" applyFont="1" applyFill="1" applyBorder="1">
      <alignment horizontal="center" vertical="center" shrinkToFit="1"/>
    </xf>
    <xf numFmtId="0" fontId="35" fillId="21" borderId="73" xfId="12" applyFont="1" applyFill="1" applyBorder="1">
      <alignment horizontal="center" vertical="center" shrinkToFit="1"/>
    </xf>
    <xf numFmtId="0" fontId="42" fillId="21" borderId="73" xfId="12" applyFont="1" applyFill="1" applyBorder="1">
      <alignment horizontal="center" vertical="center" shrinkToFit="1"/>
    </xf>
    <xf numFmtId="0" fontId="45" fillId="21" borderId="73" xfId="12" applyFont="1" applyFill="1" applyBorder="1">
      <alignment horizontal="center" vertical="center" shrinkToFit="1"/>
    </xf>
    <xf numFmtId="0" fontId="46" fillId="21" borderId="73" xfId="12" applyFont="1" applyFill="1" applyBorder="1">
      <alignment horizontal="center" vertical="center" shrinkToFit="1"/>
    </xf>
    <xf numFmtId="0" fontId="47" fillId="21" borderId="73" xfId="12" applyFont="1" applyFill="1" applyBorder="1">
      <alignment horizontal="center" vertical="center" shrinkToFit="1"/>
    </xf>
    <xf numFmtId="0" fontId="34" fillId="21" borderId="73" xfId="12" applyFont="1" applyFill="1" applyBorder="1">
      <alignment horizontal="center" vertical="center" shrinkToFit="1"/>
    </xf>
    <xf numFmtId="0" fontId="34" fillId="21" borderId="74" xfId="12" applyFont="1" applyFill="1" applyBorder="1">
      <alignment horizontal="center" vertical="center" shrinkToFit="1"/>
    </xf>
    <xf numFmtId="0" fontId="19" fillId="21" borderId="34" xfId="6" applyFont="1" applyFill="1" applyBorder="1">
      <alignment horizontal="center" vertical="center" shrinkToFit="1"/>
    </xf>
    <xf numFmtId="0" fontId="44" fillId="21" borderId="34" xfId="9" applyFont="1" applyFill="1" applyBorder="1">
      <alignment horizontal="center" vertical="center" shrinkToFit="1"/>
    </xf>
    <xf numFmtId="0" fontId="34" fillId="21" borderId="59" xfId="8" applyFont="1" applyFill="1" applyBorder="1">
      <alignment horizontal="center" vertical="center" shrinkToFit="1"/>
    </xf>
    <xf numFmtId="0" fontId="35" fillId="21" borderId="59" xfId="8" applyFont="1" applyFill="1" applyBorder="1">
      <alignment horizontal="center" vertical="center" shrinkToFit="1"/>
    </xf>
    <xf numFmtId="0" fontId="35" fillId="21" borderId="39" xfId="8" applyFont="1" applyFill="1" applyBorder="1">
      <alignment horizontal="center" vertical="center" shrinkToFit="1"/>
    </xf>
    <xf numFmtId="0" fontId="44" fillId="21" borderId="7" xfId="9" applyFont="1" applyFill="1" applyBorder="1">
      <alignment horizontal="center" vertical="center" shrinkToFit="1"/>
    </xf>
    <xf numFmtId="0" fontId="44" fillId="21" borderId="48" xfId="9" applyFont="1" applyFill="1" applyBorder="1">
      <alignment horizontal="center" vertical="center" shrinkToFit="1"/>
    </xf>
    <xf numFmtId="0" fontId="19" fillId="21" borderId="77" xfId="9" applyFont="1" applyFill="1" applyBorder="1">
      <alignment horizontal="center" vertical="center" shrinkToFit="1"/>
    </xf>
    <xf numFmtId="0" fontId="19" fillId="21" borderId="70" xfId="9" applyFont="1" applyFill="1" applyBorder="1">
      <alignment horizontal="center" vertical="center" shrinkToFit="1"/>
    </xf>
    <xf numFmtId="0" fontId="34" fillId="38" borderId="33" xfId="8" applyFont="1" applyFill="1" applyBorder="1">
      <alignment horizontal="center" vertical="center" shrinkToFit="1"/>
    </xf>
    <xf numFmtId="0" fontId="35" fillId="11" borderId="34" xfId="8" applyFont="1" applyFill="1" applyBorder="1">
      <alignment horizontal="center" vertical="center" shrinkToFit="1"/>
    </xf>
    <xf numFmtId="0" fontId="35" fillId="11" borderId="69" xfId="8" applyFont="1" applyFill="1" applyBorder="1">
      <alignment horizontal="center" vertical="center" shrinkToFit="1"/>
    </xf>
    <xf numFmtId="0" fontId="34" fillId="32" borderId="56" xfId="8" applyFont="1" applyFill="1" applyBorder="1">
      <alignment horizontal="center" vertical="center" shrinkToFit="1"/>
    </xf>
    <xf numFmtId="0" fontId="34" fillId="21" borderId="69" xfId="8" applyFont="1" applyFill="1" applyBorder="1">
      <alignment horizontal="center" vertical="center" shrinkToFit="1"/>
    </xf>
    <xf numFmtId="0" fontId="36" fillId="29" borderId="56" xfId="9" applyFont="1" applyFill="1" applyBorder="1">
      <alignment horizontal="center" vertical="center" shrinkToFit="1"/>
    </xf>
    <xf numFmtId="0" fontId="19" fillId="21" borderId="69" xfId="6" applyFont="1" applyFill="1" applyBorder="1">
      <alignment horizontal="center" vertical="center" shrinkToFit="1"/>
    </xf>
    <xf numFmtId="0" fontId="35" fillId="21" borderId="79" xfId="12" applyFont="1" applyFill="1" applyBorder="1">
      <alignment horizontal="center" vertical="center" shrinkToFit="1"/>
    </xf>
    <xf numFmtId="0" fontId="35" fillId="21" borderId="74" xfId="12" applyFont="1" applyFill="1" applyBorder="1">
      <alignment horizontal="center" vertical="center" shrinkToFit="1"/>
    </xf>
    <xf numFmtId="0" fontId="42" fillId="21" borderId="79" xfId="12" applyFont="1" applyFill="1" applyBorder="1">
      <alignment horizontal="center" vertical="center" shrinkToFit="1"/>
    </xf>
    <xf numFmtId="0" fontId="42" fillId="21" borderId="74" xfId="12" applyFont="1" applyFill="1" applyBorder="1">
      <alignment horizontal="center" vertical="center" shrinkToFit="1"/>
    </xf>
    <xf numFmtId="0" fontId="45" fillId="21" borderId="79" xfId="12" applyFont="1" applyFill="1" applyBorder="1">
      <alignment horizontal="center" vertical="center" shrinkToFit="1"/>
    </xf>
    <xf numFmtId="0" fontId="45" fillId="21" borderId="74" xfId="12" applyFont="1" applyFill="1" applyBorder="1">
      <alignment horizontal="center" vertical="center" shrinkToFit="1"/>
    </xf>
    <xf numFmtId="0" fontId="46" fillId="21" borderId="79" xfId="12" applyFont="1" applyFill="1" applyBorder="1">
      <alignment horizontal="center" vertical="center" shrinkToFit="1"/>
    </xf>
    <xf numFmtId="0" fontId="46" fillId="21" borderId="74" xfId="12" applyFont="1" applyFill="1" applyBorder="1">
      <alignment horizontal="center" vertical="center" shrinkToFit="1"/>
    </xf>
    <xf numFmtId="0" fontId="47" fillId="21" borderId="79" xfId="12" applyFont="1" applyFill="1" applyBorder="1">
      <alignment horizontal="center" vertical="center" shrinkToFit="1"/>
    </xf>
    <xf numFmtId="0" fontId="47" fillId="21" borderId="74" xfId="12" applyFont="1" applyFill="1" applyBorder="1">
      <alignment horizontal="center" vertical="center" shrinkToFit="1"/>
    </xf>
    <xf numFmtId="0" fontId="48" fillId="21" borderId="79" xfId="12" applyFont="1" applyFill="1" applyBorder="1">
      <alignment horizontal="center" vertical="center" shrinkToFit="1"/>
    </xf>
    <xf numFmtId="0" fontId="34" fillId="21" borderId="80" xfId="8" applyFont="1" applyFill="1" applyBorder="1">
      <alignment horizontal="center" vertical="center" shrinkToFit="1"/>
    </xf>
    <xf numFmtId="0" fontId="36" fillId="19" borderId="85" xfId="4" applyNumberFormat="1" applyFont="1" applyFill="1" applyBorder="1">
      <alignment horizontal="center" vertical="center" shrinkToFit="1"/>
    </xf>
    <xf numFmtId="0" fontId="38" fillId="19" borderId="85" xfId="10" applyNumberFormat="1" applyFont="1" applyFill="1" applyBorder="1">
      <alignment horizontal="center" vertical="center" wrapText="1" shrinkToFit="1"/>
    </xf>
    <xf numFmtId="0" fontId="20" fillId="21" borderId="87" xfId="7" applyNumberFormat="1" applyFont="1" applyFill="1" applyBorder="1">
      <alignment horizontal="center" vertical="center" shrinkToFit="1"/>
    </xf>
    <xf numFmtId="0" fontId="20" fillId="21" borderId="92" xfId="7" applyNumberFormat="1" applyFont="1" applyFill="1" applyBorder="1">
      <alignment horizontal="center" vertical="center" shrinkToFit="1"/>
    </xf>
    <xf numFmtId="0" fontId="20" fillId="21" borderId="88" xfId="7" applyNumberFormat="1" applyFont="1" applyFill="1" applyBorder="1">
      <alignment horizontal="center" vertical="center" shrinkToFit="1"/>
    </xf>
    <xf numFmtId="0" fontId="20" fillId="21" borderId="93" xfId="7" applyNumberFormat="1" applyFont="1" applyFill="1" applyBorder="1">
      <alignment horizontal="center" vertical="center" shrinkToFit="1"/>
    </xf>
    <xf numFmtId="0" fontId="20" fillId="21" borderId="94" xfId="7" applyNumberFormat="1" applyFont="1" applyFill="1" applyBorder="1">
      <alignment horizontal="center" vertical="center" shrinkToFit="1"/>
    </xf>
    <xf numFmtId="0" fontId="20" fillId="21" borderId="95" xfId="7" applyNumberFormat="1" applyFont="1" applyFill="1" applyBorder="1">
      <alignment horizontal="center" vertical="center" shrinkToFit="1"/>
    </xf>
    <xf numFmtId="0" fontId="50" fillId="21" borderId="94" xfId="7" applyNumberFormat="1" applyFont="1" applyFill="1" applyBorder="1">
      <alignment horizontal="center" vertical="center" shrinkToFit="1"/>
    </xf>
    <xf numFmtId="0" fontId="20" fillId="21" borderId="0" xfId="0" applyFont="1" applyFill="1" applyBorder="1" applyAlignment="1">
      <alignment horizontal="center" vertical="center" shrinkToFit="1"/>
    </xf>
    <xf numFmtId="0" fontId="36" fillId="21" borderId="0" xfId="4" applyNumberFormat="1" applyFont="1" applyFill="1" applyBorder="1">
      <alignment horizontal="center" vertical="center" shrinkToFit="1"/>
    </xf>
    <xf numFmtId="0" fontId="20" fillId="21" borderId="0" xfId="7" applyNumberFormat="1" applyFont="1" applyFill="1" applyBorder="1">
      <alignment horizontal="center" vertical="center" shrinkToFit="1"/>
    </xf>
    <xf numFmtId="49" fontId="35" fillId="21" borderId="0" xfId="0" applyNumberFormat="1" applyFont="1" applyFill="1" applyBorder="1" applyAlignment="1">
      <alignment horizontal="center" vertical="center" shrinkToFit="1"/>
    </xf>
    <xf numFmtId="177" fontId="35" fillId="21" borderId="63" xfId="1" applyNumberFormat="1" applyFont="1" applyFill="1" applyBorder="1" applyAlignment="1">
      <alignment horizontal="center" vertical="center" shrinkToFit="1"/>
    </xf>
    <xf numFmtId="49" fontId="34" fillId="21" borderId="58" xfId="0" applyNumberFormat="1" applyFont="1" applyFill="1" applyBorder="1" applyAlignment="1">
      <alignment horizontal="center" vertical="center" shrinkToFit="1"/>
    </xf>
    <xf numFmtId="177" fontId="35" fillId="21" borderId="61" xfId="1" applyNumberFormat="1" applyFont="1" applyFill="1" applyBorder="1" applyAlignment="1">
      <alignment horizontal="center" vertical="center" shrinkToFit="1"/>
    </xf>
    <xf numFmtId="49" fontId="35" fillId="21" borderId="13" xfId="0" applyNumberFormat="1" applyFont="1" applyFill="1" applyBorder="1" applyAlignment="1">
      <alignment horizontal="center" vertical="center" shrinkToFit="1"/>
    </xf>
    <xf numFmtId="49" fontId="34" fillId="21" borderId="0" xfId="0" applyNumberFormat="1" applyFont="1" applyFill="1" applyBorder="1" applyAlignment="1">
      <alignment horizontal="center" vertical="center" shrinkToFit="1"/>
    </xf>
    <xf numFmtId="177" fontId="35" fillId="21" borderId="61" xfId="0" applyNumberFormat="1" applyFont="1" applyFill="1" applyBorder="1" applyAlignment="1">
      <alignment horizontal="center" vertical="center" shrinkToFit="1"/>
    </xf>
    <xf numFmtId="49" fontId="34" fillId="21" borderId="13" xfId="0" applyNumberFormat="1" applyFont="1" applyFill="1" applyBorder="1" applyAlignment="1">
      <alignment horizontal="center" vertical="center" shrinkToFit="1"/>
    </xf>
    <xf numFmtId="177" fontId="35" fillId="21" borderId="60" xfId="1" applyNumberFormat="1" applyFont="1" applyFill="1" applyBorder="1" applyAlignment="1">
      <alignment horizontal="center" vertical="center" shrinkToFit="1"/>
    </xf>
    <xf numFmtId="49" fontId="35" fillId="21" borderId="9" xfId="0" applyNumberFormat="1" applyFont="1" applyFill="1" applyBorder="1" applyAlignment="1">
      <alignment horizontal="center" vertical="center" shrinkToFit="1"/>
    </xf>
    <xf numFmtId="0" fontId="16" fillId="32" borderId="11" xfId="0" applyFont="1" applyFill="1" applyBorder="1" applyAlignment="1">
      <alignment horizontal="center" vertical="center" shrinkToFit="1"/>
    </xf>
    <xf numFmtId="0" fontId="16" fillId="32" borderId="12" xfId="0" applyFont="1" applyFill="1" applyBorder="1" applyAlignment="1">
      <alignment horizontal="center" vertical="center" shrinkToFit="1"/>
    </xf>
    <xf numFmtId="0" fontId="16" fillId="20" borderId="11" xfId="0" applyFont="1" applyFill="1" applyBorder="1" applyAlignment="1">
      <alignment horizontal="center" vertical="center" shrinkToFit="1"/>
    </xf>
    <xf numFmtId="0" fontId="16" fillId="20" borderId="12" xfId="0" applyFont="1" applyFill="1" applyBorder="1" applyAlignment="1">
      <alignment horizontal="center" vertical="center" shrinkToFit="1"/>
    </xf>
    <xf numFmtId="0" fontId="0" fillId="32" borderId="12" xfId="0" applyFill="1" applyBorder="1" applyAlignment="1">
      <alignment horizontal="center" vertical="center" shrinkToFit="1"/>
    </xf>
    <xf numFmtId="0" fontId="16" fillId="20" borderId="11" xfId="0" applyFont="1" applyFill="1" applyBorder="1" applyAlignment="1">
      <alignment vertical="center" shrinkToFit="1"/>
    </xf>
    <xf numFmtId="0" fontId="0" fillId="20" borderId="12" xfId="0" applyFill="1" applyBorder="1" applyAlignment="1">
      <alignment vertical="center" shrinkToFit="1"/>
    </xf>
    <xf numFmtId="49" fontId="35" fillId="0" borderId="45" xfId="0" applyNumberFormat="1" applyFont="1" applyFill="1" applyBorder="1" applyAlignment="1">
      <alignment horizontal="left" vertical="center" shrinkToFit="1"/>
    </xf>
    <xf numFmtId="49" fontId="35" fillId="0" borderId="43" xfId="0" applyNumberFormat="1" applyFont="1" applyFill="1" applyBorder="1" applyAlignment="1">
      <alignment horizontal="left" vertical="center" shrinkToFit="1"/>
    </xf>
    <xf numFmtId="0" fontId="19" fillId="24" borderId="25" xfId="0" applyFont="1" applyFill="1" applyBorder="1" applyAlignment="1">
      <alignment horizontal="center" vertical="center" shrinkToFit="1"/>
    </xf>
    <xf numFmtId="0" fontId="19" fillId="24" borderId="26" xfId="0" applyFont="1" applyFill="1" applyBorder="1" applyAlignment="1">
      <alignment horizontal="center" vertical="center" shrinkToFit="1"/>
    </xf>
    <xf numFmtId="0" fontId="19" fillId="0" borderId="38" xfId="0" applyFont="1" applyBorder="1" applyAlignment="1">
      <alignment horizontal="center" vertical="center" shrinkToFit="1"/>
    </xf>
    <xf numFmtId="0" fontId="19" fillId="0" borderId="41" xfId="0" applyFont="1" applyBorder="1" applyAlignment="1">
      <alignment horizontal="center" vertical="center" shrinkToFit="1"/>
    </xf>
    <xf numFmtId="179" fontId="35" fillId="0" borderId="45" xfId="0" applyNumberFormat="1" applyFont="1" applyFill="1" applyBorder="1" applyAlignment="1">
      <alignment horizontal="left" vertical="center" shrinkToFit="1"/>
    </xf>
    <xf numFmtId="179" fontId="35" fillId="0" borderId="43" xfId="0" applyNumberFormat="1" applyFont="1" applyFill="1" applyBorder="1" applyAlignment="1">
      <alignment horizontal="left" vertical="center" shrinkToFit="1"/>
    </xf>
    <xf numFmtId="178" fontId="35" fillId="0" borderId="45" xfId="0" applyNumberFormat="1" applyFont="1" applyFill="1" applyBorder="1" applyAlignment="1">
      <alignment horizontal="left" vertical="center" shrinkToFit="1"/>
    </xf>
    <xf numFmtId="178" fontId="35" fillId="0" borderId="43" xfId="0" applyNumberFormat="1" applyFont="1" applyFill="1" applyBorder="1" applyAlignment="1">
      <alignment horizontal="left" vertical="center" shrinkToFit="1"/>
    </xf>
    <xf numFmtId="0" fontId="20" fillId="0" borderId="43" xfId="0" applyFont="1" applyBorder="1" applyAlignment="1">
      <alignment horizontal="left" vertical="center" shrinkToFit="1"/>
    </xf>
    <xf numFmtId="0" fontId="19" fillId="24" borderId="48" xfId="0" applyFont="1" applyFill="1" applyBorder="1" applyAlignment="1">
      <alignment horizontal="center" vertical="center" shrinkToFit="1"/>
    </xf>
    <xf numFmtId="0" fontId="20" fillId="24" borderId="49" xfId="0" applyFont="1" applyFill="1" applyBorder="1" applyAlignment="1">
      <alignment horizontal="center" vertical="center" shrinkToFit="1"/>
    </xf>
    <xf numFmtId="0" fontId="20" fillId="24" borderId="50" xfId="0" applyFont="1" applyFill="1" applyBorder="1" applyAlignment="1">
      <alignment horizontal="center" vertical="center" shrinkToFit="1"/>
    </xf>
    <xf numFmtId="0" fontId="36" fillId="16" borderId="10" xfId="1" applyFont="1" applyFill="1" applyBorder="1" applyAlignment="1">
      <alignment horizontal="center" vertical="center"/>
    </xf>
    <xf numFmtId="0" fontId="36" fillId="16" borderId="9" xfId="0" applyFont="1" applyFill="1" applyBorder="1" applyAlignment="1">
      <alignment horizontal="center" vertical="center"/>
    </xf>
    <xf numFmtId="0" fontId="36" fillId="16" borderId="1" xfId="0" applyFont="1" applyFill="1" applyBorder="1" applyAlignment="1">
      <alignment horizontal="center" vertical="center" shrinkToFit="1"/>
    </xf>
    <xf numFmtId="0" fontId="34" fillId="18" borderId="22" xfId="1" applyFont="1" applyFill="1" applyBorder="1" applyAlignment="1">
      <alignment horizontal="center" vertical="center" shrinkToFit="1"/>
    </xf>
    <xf numFmtId="0" fontId="20" fillId="18" borderId="6" xfId="0" applyFont="1" applyFill="1" applyBorder="1" applyAlignment="1">
      <alignment horizontal="center" vertical="center" shrinkToFit="1"/>
    </xf>
    <xf numFmtId="0" fontId="20" fillId="18" borderId="14" xfId="0" applyFont="1" applyFill="1" applyBorder="1" applyAlignment="1">
      <alignment horizontal="center" vertical="center" shrinkToFit="1"/>
    </xf>
    <xf numFmtId="0" fontId="36" fillId="30" borderId="51" xfId="13" applyFont="1" applyFill="1" applyBorder="1">
      <alignment horizontal="center" vertical="center" wrapText="1" shrinkToFit="1"/>
    </xf>
    <xf numFmtId="0" fontId="36" fillId="30" borderId="52" xfId="13" applyFont="1" applyFill="1" applyBorder="1">
      <alignment horizontal="center" vertical="center" wrapText="1" shrinkToFit="1"/>
    </xf>
    <xf numFmtId="0" fontId="36" fillId="30" borderId="53" xfId="13" applyFont="1" applyFill="1" applyBorder="1">
      <alignment horizontal="center" vertical="center" wrapText="1" shrinkToFit="1"/>
    </xf>
    <xf numFmtId="0" fontId="19" fillId="26" borderId="83" xfId="5" applyFont="1" applyFill="1" applyBorder="1">
      <alignment horizontal="center" vertical="center" wrapText="1" shrinkToFit="1"/>
    </xf>
    <xf numFmtId="0" fontId="19" fillId="26" borderId="84" xfId="5" applyFont="1" applyFill="1" applyBorder="1">
      <alignment horizontal="center" vertical="center" wrapText="1" shrinkToFit="1"/>
    </xf>
    <xf numFmtId="0" fontId="31" fillId="26" borderId="81" xfId="5" applyFont="1" applyFill="1" applyBorder="1">
      <alignment horizontal="center" vertical="center" wrapText="1" shrinkToFit="1"/>
    </xf>
    <xf numFmtId="0" fontId="31" fillId="26" borderId="82" xfId="5" applyFont="1" applyFill="1" applyBorder="1">
      <alignment horizontal="center" vertical="center" wrapText="1" shrinkToFit="1"/>
    </xf>
    <xf numFmtId="0" fontId="36" fillId="23" borderId="67" xfId="11" applyFont="1" applyFill="1" applyBorder="1">
      <alignment horizontal="center" vertical="center" shrinkToFit="1"/>
    </xf>
    <xf numFmtId="0" fontId="36" fillId="23" borderId="71" xfId="11" applyFont="1" applyFill="1" applyBorder="1">
      <alignment horizontal="center" vertical="center" shrinkToFit="1"/>
    </xf>
    <xf numFmtId="0" fontId="36" fillId="23" borderId="68" xfId="11" applyFont="1" applyFill="1" applyBorder="1" applyAlignment="1">
      <alignment horizontal="center" vertical="center" wrapText="1" shrinkToFit="1"/>
    </xf>
    <xf numFmtId="0" fontId="36" fillId="23" borderId="72" xfId="11" applyFont="1" applyFill="1" applyBorder="1">
      <alignment horizontal="center" vertical="center" shrinkToFit="1"/>
    </xf>
    <xf numFmtId="0" fontId="36" fillId="29" borderId="75" xfId="3" applyFont="1" applyFill="1" applyBorder="1">
      <alignment horizontal="center" vertical="center" wrapText="1" shrinkToFit="1"/>
    </xf>
    <xf numFmtId="0" fontId="36" fillId="29" borderId="76" xfId="3" applyFont="1" applyFill="1" applyBorder="1">
      <alignment horizontal="center" vertical="center" wrapText="1" shrinkToFit="1"/>
    </xf>
    <xf numFmtId="0" fontId="36" fillId="27" borderId="51" xfId="13" applyFont="1" applyFill="1" applyBorder="1">
      <alignment horizontal="center" vertical="center" wrapText="1" shrinkToFit="1"/>
    </xf>
    <xf numFmtId="0" fontId="36" fillId="27" borderId="52" xfId="13" applyFont="1" applyFill="1" applyBorder="1">
      <alignment horizontal="center" vertical="center" wrapText="1" shrinkToFit="1"/>
    </xf>
    <xf numFmtId="0" fontId="36" fillId="27" borderId="53" xfId="13" applyFont="1" applyFill="1" applyBorder="1">
      <alignment horizontal="center" vertical="center" wrapText="1" shrinkToFit="1"/>
    </xf>
    <xf numFmtId="0" fontId="36" fillId="25" borderId="51" xfId="13" applyFont="1" applyFill="1" applyBorder="1">
      <alignment horizontal="center" vertical="center" wrapText="1" shrinkToFit="1"/>
    </xf>
    <xf numFmtId="0" fontId="36" fillId="25" borderId="52" xfId="13" applyFont="1" applyFill="1" applyBorder="1">
      <alignment horizontal="center" vertical="center" wrapText="1" shrinkToFit="1"/>
    </xf>
    <xf numFmtId="0" fontId="36" fillId="25" borderId="53" xfId="13" applyFont="1" applyFill="1" applyBorder="1">
      <alignment horizontal="center" vertical="center" wrapText="1" shrinkToFit="1"/>
    </xf>
    <xf numFmtId="0" fontId="36" fillId="28" borderId="51" xfId="13" applyFont="1" applyFill="1" applyBorder="1">
      <alignment horizontal="center" vertical="center" wrapText="1" shrinkToFit="1"/>
    </xf>
    <xf numFmtId="0" fontId="36" fillId="28" borderId="52" xfId="13" applyFont="1" applyFill="1" applyBorder="1">
      <alignment horizontal="center" vertical="center" wrapText="1" shrinkToFit="1"/>
    </xf>
    <xf numFmtId="0" fontId="36" fillId="28" borderId="53" xfId="13" applyFont="1" applyFill="1" applyBorder="1">
      <alignment horizontal="center" vertical="center" wrapText="1" shrinkToFit="1"/>
    </xf>
    <xf numFmtId="0" fontId="36" fillId="29" borderId="51" xfId="13" applyFont="1" applyFill="1" applyBorder="1">
      <alignment horizontal="center" vertical="center" wrapText="1" shrinkToFit="1"/>
    </xf>
    <xf numFmtId="0" fontId="36" fillId="29" borderId="52" xfId="13" applyFont="1" applyFill="1" applyBorder="1">
      <alignment horizontal="center" vertical="center" wrapText="1" shrinkToFit="1"/>
    </xf>
    <xf numFmtId="0" fontId="36" fillId="29" borderId="53" xfId="13" applyFont="1" applyFill="1" applyBorder="1">
      <alignment horizontal="center" vertical="center" wrapText="1" shrinkToFit="1"/>
    </xf>
    <xf numFmtId="0" fontId="37" fillId="0" borderId="2" xfId="0" applyFont="1" applyFill="1" applyBorder="1" applyAlignment="1">
      <alignment horizontal="center" vertical="center" shrinkToFit="1"/>
    </xf>
    <xf numFmtId="0" fontId="37" fillId="0" borderId="24" xfId="0" applyFont="1" applyFill="1" applyBorder="1" applyAlignment="1">
      <alignment horizontal="center" vertical="center" shrinkToFit="1"/>
    </xf>
    <xf numFmtId="0" fontId="34" fillId="18" borderId="13" xfId="1" applyFont="1" applyFill="1" applyBorder="1" applyAlignment="1">
      <alignment horizontal="center" vertical="center" shrinkToFit="1"/>
    </xf>
    <xf numFmtId="0" fontId="20" fillId="18" borderId="13" xfId="0" applyFont="1" applyFill="1" applyBorder="1" applyAlignment="1">
      <alignment horizontal="center" vertical="center" shrinkToFit="1"/>
    </xf>
    <xf numFmtId="0" fontId="20" fillId="18" borderId="9" xfId="0" applyFont="1" applyFill="1" applyBorder="1" applyAlignment="1">
      <alignment horizontal="center" vertical="center" shrinkToFit="1"/>
    </xf>
    <xf numFmtId="0" fontId="36" fillId="33" borderId="10" xfId="1" applyFont="1" applyFill="1" applyBorder="1" applyAlignment="1">
      <alignment horizontal="center" vertical="center" wrapText="1" shrinkToFit="1"/>
    </xf>
    <xf numFmtId="0" fontId="38" fillId="33" borderId="13" xfId="0" applyFont="1" applyFill="1" applyBorder="1" applyAlignment="1">
      <alignment horizontal="center" vertical="center" wrapText="1" shrinkToFit="1"/>
    </xf>
    <xf numFmtId="177" fontId="36" fillId="33" borderId="1" xfId="0" applyNumberFormat="1" applyFont="1" applyFill="1" applyBorder="1" applyAlignment="1">
      <alignment horizontal="center" vertical="center" shrinkToFit="1"/>
    </xf>
    <xf numFmtId="0" fontId="36" fillId="33" borderId="1" xfId="0" applyFont="1" applyFill="1" applyBorder="1" applyAlignment="1">
      <alignment horizontal="center" vertical="center" shrinkToFit="1"/>
    </xf>
    <xf numFmtId="0" fontId="39" fillId="0" borderId="66" xfId="0" applyFont="1" applyFill="1" applyBorder="1" applyAlignment="1">
      <alignment horizontal="center" vertical="center" shrinkToFit="1"/>
    </xf>
    <xf numFmtId="0" fontId="39" fillId="0" borderId="5" xfId="0" applyFont="1" applyFill="1" applyBorder="1" applyAlignment="1">
      <alignment horizontal="center" vertical="center" shrinkToFit="1"/>
    </xf>
    <xf numFmtId="0" fontId="34" fillId="18" borderId="10" xfId="1" applyFont="1" applyFill="1" applyBorder="1" applyAlignment="1">
      <alignment horizontal="center" vertical="center" shrinkToFit="1"/>
    </xf>
    <xf numFmtId="0" fontId="34" fillId="32" borderId="22" xfId="1" applyFont="1" applyFill="1" applyBorder="1" applyAlignment="1">
      <alignment horizontal="center" vertical="center" wrapText="1" shrinkToFit="1"/>
    </xf>
    <xf numFmtId="0" fontId="34" fillId="32" borderId="6" xfId="1" applyFont="1" applyFill="1" applyBorder="1" applyAlignment="1">
      <alignment horizontal="center" vertical="center" wrapText="1" shrinkToFit="1"/>
    </xf>
    <xf numFmtId="0" fontId="34" fillId="18" borderId="10" xfId="1" applyFont="1" applyFill="1" applyBorder="1" applyAlignment="1">
      <alignment horizontal="center" vertical="center" wrapText="1" shrinkToFit="1"/>
    </xf>
    <xf numFmtId="0" fontId="34" fillId="18" borderId="13" xfId="1" applyFont="1" applyFill="1" applyBorder="1" applyAlignment="1">
      <alignment horizontal="center" vertical="center" wrapText="1" shrinkToFit="1"/>
    </xf>
    <xf numFmtId="0" fontId="34" fillId="18" borderId="9" xfId="1" applyFont="1" applyFill="1" applyBorder="1" applyAlignment="1">
      <alignment horizontal="center" vertical="center" wrapText="1" shrinkToFit="1"/>
    </xf>
    <xf numFmtId="0" fontId="38" fillId="33" borderId="9" xfId="0" applyFont="1" applyFill="1" applyBorder="1" applyAlignment="1">
      <alignment horizontal="center" vertical="center" wrapText="1" shrinkToFit="1"/>
    </xf>
    <xf numFmtId="177" fontId="36" fillId="33" borderId="14" xfId="1" applyNumberFormat="1" applyFont="1" applyFill="1" applyBorder="1" applyAlignment="1">
      <alignment horizontal="center" vertical="center" shrinkToFit="1"/>
    </xf>
    <xf numFmtId="0" fontId="36" fillId="33" borderId="15" xfId="1" applyFont="1" applyFill="1" applyBorder="1" applyAlignment="1">
      <alignment horizontal="center" vertical="center" shrinkToFit="1"/>
    </xf>
    <xf numFmtId="0" fontId="36" fillId="33" borderId="16" xfId="1" applyFont="1" applyFill="1" applyBorder="1" applyAlignment="1">
      <alignment horizontal="center" vertical="center" shrinkToFit="1"/>
    </xf>
    <xf numFmtId="0" fontId="36" fillId="33" borderId="14" xfId="1" applyFont="1" applyFill="1" applyBorder="1" applyAlignment="1">
      <alignment horizontal="center" vertical="center" shrinkToFit="1"/>
    </xf>
    <xf numFmtId="0" fontId="38" fillId="33" borderId="15" xfId="0" applyFont="1" applyFill="1" applyBorder="1" applyAlignment="1">
      <alignment horizontal="center" vertical="center" shrinkToFit="1"/>
    </xf>
    <xf numFmtId="0" fontId="38" fillId="33" borderId="16" xfId="0" applyFont="1" applyFill="1" applyBorder="1" applyAlignment="1">
      <alignment horizontal="center" vertical="center" shrinkToFit="1"/>
    </xf>
    <xf numFmtId="0" fontId="39" fillId="18" borderId="1" xfId="1" applyFont="1" applyFill="1" applyBorder="1" applyAlignment="1">
      <alignment horizontal="center" vertical="center" shrinkToFit="1"/>
    </xf>
    <xf numFmtId="0" fontId="39" fillId="18" borderId="1" xfId="0" applyFont="1" applyFill="1" applyBorder="1" applyAlignment="1">
      <alignment horizontal="center" vertical="center" shrinkToFit="1"/>
    </xf>
    <xf numFmtId="0" fontId="41" fillId="18" borderId="1" xfId="0" applyFont="1" applyFill="1" applyBorder="1" applyAlignment="1">
      <alignment horizontal="center" vertical="center" shrinkToFit="1"/>
    </xf>
    <xf numFmtId="0" fontId="39" fillId="0" borderId="2" xfId="0" applyFont="1" applyFill="1" applyBorder="1" applyAlignment="1">
      <alignment horizontal="center" vertical="center" shrinkToFit="1"/>
    </xf>
    <xf numFmtId="0" fontId="39" fillId="0" borderId="24" xfId="0" applyFont="1" applyFill="1" applyBorder="1" applyAlignment="1">
      <alignment horizontal="center" vertical="center" shrinkToFit="1"/>
    </xf>
    <xf numFmtId="0" fontId="39" fillId="0" borderId="3" xfId="0" applyFont="1" applyFill="1" applyBorder="1" applyAlignment="1">
      <alignment horizontal="center" vertical="center" shrinkToFit="1"/>
    </xf>
    <xf numFmtId="177" fontId="36" fillId="33" borderId="13" xfId="0" applyNumberFormat="1" applyFont="1" applyFill="1" applyBorder="1" applyAlignment="1">
      <alignment horizontal="center" vertical="center" shrinkToFit="1"/>
    </xf>
    <xf numFmtId="0" fontId="36" fillId="33" borderId="13" xfId="0" applyFont="1" applyFill="1" applyBorder="1" applyAlignment="1">
      <alignment horizontal="center" vertical="center" shrinkToFit="1"/>
    </xf>
    <xf numFmtId="177" fontId="39" fillId="18" borderId="22" xfId="0" applyNumberFormat="1" applyFont="1" applyFill="1" applyBorder="1" applyAlignment="1">
      <alignment horizontal="center" vertical="center" shrinkToFit="1"/>
    </xf>
    <xf numFmtId="0" fontId="39" fillId="18" borderId="58" xfId="0" applyFont="1" applyFill="1" applyBorder="1" applyAlignment="1">
      <alignment horizontal="center" vertical="center" shrinkToFit="1"/>
    </xf>
    <xf numFmtId="177" fontId="39" fillId="18" borderId="58" xfId="0" applyNumberFormat="1" applyFont="1" applyFill="1" applyBorder="1" applyAlignment="1">
      <alignment horizontal="center" vertical="center" shrinkToFit="1"/>
    </xf>
    <xf numFmtId="0" fontId="39" fillId="18" borderId="57" xfId="0" applyFont="1" applyFill="1" applyBorder="1" applyAlignment="1">
      <alignment horizontal="center" vertical="center" shrinkToFit="1"/>
    </xf>
    <xf numFmtId="0" fontId="39" fillId="0" borderId="36" xfId="0" applyFont="1" applyFill="1" applyBorder="1" applyAlignment="1">
      <alignment horizontal="center" vertical="center" shrinkToFit="1"/>
    </xf>
    <xf numFmtId="177" fontId="37" fillId="0" borderId="58" xfId="0" applyNumberFormat="1" applyFont="1" applyFill="1" applyBorder="1" applyAlignment="1">
      <alignment horizontal="center" vertical="center" shrinkToFit="1"/>
    </xf>
    <xf numFmtId="0" fontId="37" fillId="0" borderId="57" xfId="0" applyFont="1" applyFill="1" applyBorder="1" applyAlignment="1">
      <alignment horizontal="center" vertical="center" shrinkToFit="1"/>
    </xf>
    <xf numFmtId="0" fontId="19" fillId="39" borderId="87" xfId="4" applyNumberFormat="1" applyFont="1" applyFill="1" applyBorder="1" applyAlignment="1">
      <alignment horizontal="center" vertical="center" wrapText="1" shrinkToFit="1"/>
    </xf>
    <xf numFmtId="0" fontId="19" fillId="39" borderId="88" xfId="4" applyNumberFormat="1" applyFont="1" applyFill="1" applyBorder="1" applyAlignment="1">
      <alignment horizontal="center" vertical="center" shrinkToFit="1"/>
    </xf>
    <xf numFmtId="0" fontId="31" fillId="26" borderId="78" xfId="16" applyFont="1" applyFill="1" applyBorder="1">
      <alignment horizontal="center" vertical="center" wrapText="1" shrinkToFit="1"/>
    </xf>
    <xf numFmtId="0" fontId="31" fillId="26" borderId="73" xfId="16" applyFont="1" applyFill="1" applyBorder="1">
      <alignment horizontal="center" vertical="center" wrapText="1" shrinkToFit="1"/>
    </xf>
    <xf numFmtId="0" fontId="31" fillId="26" borderId="74" xfId="16" applyFont="1" applyFill="1" applyBorder="1">
      <alignment horizontal="center" vertical="center" wrapText="1" shrinkToFit="1"/>
    </xf>
    <xf numFmtId="0" fontId="19" fillId="32" borderId="33" xfId="5" applyFont="1" applyFill="1" applyBorder="1">
      <alignment horizontal="center" vertical="center" wrapText="1" shrinkToFit="1"/>
    </xf>
    <xf numFmtId="0" fontId="19" fillId="32" borderId="34" xfId="5" applyFont="1" applyFill="1" applyBorder="1">
      <alignment horizontal="center" vertical="center" wrapText="1" shrinkToFit="1"/>
    </xf>
    <xf numFmtId="0" fontId="36" fillId="36" borderId="51" xfId="13" applyFont="1" applyFill="1" applyBorder="1">
      <alignment horizontal="center" vertical="center" wrapText="1" shrinkToFit="1"/>
    </xf>
    <xf numFmtId="0" fontId="36" fillId="36" borderId="52" xfId="13" applyFont="1" applyFill="1" applyBorder="1">
      <alignment horizontal="center" vertical="center" wrapText="1" shrinkToFit="1"/>
    </xf>
    <xf numFmtId="0" fontId="36" fillId="36" borderId="53" xfId="13" applyFont="1" applyFill="1" applyBorder="1">
      <alignment horizontal="center" vertical="center" wrapText="1" shrinkToFit="1"/>
    </xf>
    <xf numFmtId="0" fontId="37" fillId="0" borderId="3" xfId="0" applyFont="1" applyFill="1" applyBorder="1" applyAlignment="1">
      <alignment horizontal="center" vertical="center" shrinkToFit="1"/>
    </xf>
    <xf numFmtId="0" fontId="34" fillId="18" borderId="6" xfId="1" applyFont="1" applyFill="1" applyBorder="1" applyAlignment="1">
      <alignment horizontal="center" vertical="center" shrinkToFit="1"/>
    </xf>
    <xf numFmtId="177" fontId="37" fillId="0" borderId="22" xfId="0" applyNumberFormat="1" applyFont="1" applyFill="1" applyBorder="1" applyAlignment="1">
      <alignment horizontal="center" vertical="center" shrinkToFit="1"/>
    </xf>
    <xf numFmtId="0" fontId="37" fillId="0" borderId="58" xfId="0" applyFont="1" applyFill="1" applyBorder="1" applyAlignment="1">
      <alignment horizontal="center" vertical="center" shrinkToFit="1"/>
    </xf>
    <xf numFmtId="0" fontId="34" fillId="18" borderId="22" xfId="1" applyFont="1" applyFill="1" applyBorder="1" applyAlignment="1">
      <alignment horizontal="center" vertical="center" wrapText="1" shrinkToFit="1"/>
    </xf>
    <xf numFmtId="0" fontId="34" fillId="18" borderId="6" xfId="1" applyFont="1" applyFill="1" applyBorder="1" applyAlignment="1">
      <alignment horizontal="center" vertical="center" wrapText="1" shrinkToFit="1"/>
    </xf>
    <xf numFmtId="0" fontId="20" fillId="18" borderId="6" xfId="0" applyFont="1" applyFill="1" applyBorder="1" applyAlignment="1">
      <alignment horizontal="center" vertical="center" wrapText="1" shrinkToFit="1"/>
    </xf>
    <xf numFmtId="0" fontId="20" fillId="18" borderId="14" xfId="0" applyFont="1" applyFill="1" applyBorder="1" applyAlignment="1">
      <alignment horizontal="center" vertical="center" wrapText="1" shrinkToFit="1"/>
    </xf>
    <xf numFmtId="0" fontId="19" fillId="39" borderId="81" xfId="4" applyNumberFormat="1" applyFont="1" applyFill="1" applyBorder="1" applyAlignment="1">
      <alignment horizontal="center" vertical="center" wrapText="1" shrinkToFit="1"/>
    </xf>
    <xf numFmtId="0" fontId="19" fillId="39" borderId="86" xfId="4" applyNumberFormat="1" applyFont="1" applyFill="1" applyBorder="1" applyAlignment="1">
      <alignment horizontal="center" vertical="center" shrinkToFit="1"/>
    </xf>
    <xf numFmtId="0" fontId="20" fillId="39" borderId="89" xfId="10" applyNumberFormat="1" applyFont="1" applyFill="1" applyBorder="1" applyAlignment="1">
      <alignment horizontal="center" vertical="center" wrapText="1" shrinkToFit="1"/>
    </xf>
    <xf numFmtId="0" fontId="20" fillId="39" borderId="90" xfId="0" applyNumberFormat="1" applyFont="1" applyFill="1" applyBorder="1" applyAlignment="1">
      <alignment horizontal="center" vertical="center" wrapText="1" shrinkToFit="1"/>
    </xf>
    <xf numFmtId="0" fontId="20" fillId="39" borderId="91" xfId="0" applyNumberFormat="1" applyFont="1" applyFill="1" applyBorder="1" applyAlignment="1">
      <alignment horizontal="center" vertical="center" wrapText="1" shrinkToFit="1"/>
    </xf>
    <xf numFmtId="0" fontId="38" fillId="19" borderId="89" xfId="10" applyNumberFormat="1" applyFont="1" applyFill="1" applyBorder="1" applyAlignment="1">
      <alignment horizontal="center" vertical="center" wrapText="1" shrinkToFit="1"/>
    </xf>
    <xf numFmtId="0" fontId="38" fillId="19" borderId="90" xfId="0" applyNumberFormat="1" applyFont="1" applyFill="1" applyBorder="1" applyAlignment="1">
      <alignment horizontal="center" vertical="center" wrapText="1" shrinkToFit="1"/>
    </xf>
    <xf numFmtId="0" fontId="38" fillId="19" borderId="91" xfId="0" applyNumberFormat="1" applyFont="1" applyFill="1" applyBorder="1" applyAlignment="1">
      <alignment horizontal="center" vertical="center" wrapText="1" shrinkToFit="1"/>
    </xf>
    <xf numFmtId="0" fontId="20" fillId="39" borderId="90" xfId="10" applyNumberFormat="1" applyFont="1" applyFill="1" applyBorder="1" applyAlignment="1">
      <alignment horizontal="center" vertical="center" wrapText="1" shrinkToFit="1"/>
    </xf>
    <xf numFmtId="0" fontId="20" fillId="39" borderId="91" xfId="10" applyNumberFormat="1" applyFont="1" applyFill="1" applyBorder="1" applyAlignment="1">
      <alignment horizontal="center" vertical="center" wrapText="1" shrinkToFit="1"/>
    </xf>
  </cellXfs>
  <cellStyles count="91">
    <cellStyle name="건강가정사" xfId="4" xr:uid="{00000000-0005-0000-0000-000000000000}"/>
    <cellStyle name="건강가정사-20%" xfId="7" xr:uid="{00000000-0005-0000-0000-000001000000}"/>
    <cellStyle name="건강가정사-영역" xfId="10" xr:uid="{00000000-0005-0000-0000-000002000000}"/>
    <cellStyle name="보육2급" xfId="11" xr:uid="{00000000-0005-0000-0000-000003000000}"/>
    <cellStyle name="보육2급-20%" xfId="12" xr:uid="{00000000-0005-0000-0000-000004000000}"/>
    <cellStyle name="보육2급-영역" xfId="13" xr:uid="{00000000-0005-0000-0000-000005000000}"/>
    <cellStyle name="사복2급" xfId="3" xr:uid="{00000000-0005-0000-0000-000006000000}"/>
    <cellStyle name="사복2급-전선" xfId="9" xr:uid="{00000000-0005-0000-0000-000007000000}"/>
    <cellStyle name="사복2급-전필" xfId="6" xr:uid="{00000000-0005-0000-0000-000008000000}"/>
    <cellStyle name="쉼표 [0] 2" xfId="32" xr:uid="{00000000-0005-0000-0000-000009000000}"/>
    <cellStyle name="쉼표 [0] 2 2" xfId="46" xr:uid="{00000000-0005-0000-0000-00000A000000}"/>
    <cellStyle name="쉼표 [0] 3" xfId="47" xr:uid="{00000000-0005-0000-0000-00000B000000}"/>
    <cellStyle name="콤마 [0]_Order" xfId="14" xr:uid="{00000000-0005-0000-0000-00000C000000}"/>
    <cellStyle name="콤마_버스시간표" xfId="15" xr:uid="{00000000-0005-0000-0000-00000D000000}"/>
    <cellStyle name="통화 [0] 2" xfId="45" xr:uid="{00000000-0005-0000-0000-00000E000000}"/>
    <cellStyle name="통화 [0] 4" xfId="48" xr:uid="{00000000-0005-0000-0000-00000F000000}"/>
    <cellStyle name="통화 [0] 4 2" xfId="49" xr:uid="{00000000-0005-0000-0000-000010000000}"/>
    <cellStyle name="평생교육사2급" xfId="5" xr:uid="{00000000-0005-0000-0000-000011000000}"/>
    <cellStyle name="평생교육사2급-20%" xfId="8" xr:uid="{00000000-0005-0000-0000-000012000000}"/>
    <cellStyle name="평생교육사2급-영역" xfId="16" xr:uid="{00000000-0005-0000-0000-000013000000}"/>
    <cellStyle name="표준" xfId="0" builtinId="0"/>
    <cellStyle name="표준 10" xfId="33" xr:uid="{00000000-0005-0000-0000-000015000000}"/>
    <cellStyle name="표준 10 9" xfId="17" xr:uid="{00000000-0005-0000-0000-000016000000}"/>
    <cellStyle name="표준 11" xfId="50" xr:uid="{00000000-0005-0000-0000-000017000000}"/>
    <cellStyle name="표준 112" xfId="51" xr:uid="{00000000-0005-0000-0000-000018000000}"/>
    <cellStyle name="표준 12" xfId="1" xr:uid="{00000000-0005-0000-0000-000019000000}"/>
    <cellStyle name="표준 12 2" xfId="89" xr:uid="{00000000-0005-0000-0000-00001A000000}"/>
    <cellStyle name="표준 13" xfId="52" xr:uid="{00000000-0005-0000-0000-00001B000000}"/>
    <cellStyle name="표준 14" xfId="53" xr:uid="{00000000-0005-0000-0000-00001C000000}"/>
    <cellStyle name="표준 14 2" xfId="54" xr:uid="{00000000-0005-0000-0000-00001D000000}"/>
    <cellStyle name="표준 15" xfId="55" xr:uid="{00000000-0005-0000-0000-00001E000000}"/>
    <cellStyle name="표준 15 2" xfId="56" xr:uid="{00000000-0005-0000-0000-00001F000000}"/>
    <cellStyle name="표준 16" xfId="57" xr:uid="{00000000-0005-0000-0000-000020000000}"/>
    <cellStyle name="표준 16 2" xfId="58" xr:uid="{00000000-0005-0000-0000-000021000000}"/>
    <cellStyle name="표준 17" xfId="59" xr:uid="{00000000-0005-0000-0000-000022000000}"/>
    <cellStyle name="표준 17 2" xfId="60" xr:uid="{00000000-0005-0000-0000-000023000000}"/>
    <cellStyle name="표준 172" xfId="18" xr:uid="{00000000-0005-0000-0000-000024000000}"/>
    <cellStyle name="표준 18" xfId="61" xr:uid="{00000000-0005-0000-0000-000025000000}"/>
    <cellStyle name="표준 18 2" xfId="62" xr:uid="{00000000-0005-0000-0000-000026000000}"/>
    <cellStyle name="표준 19" xfId="63" xr:uid="{00000000-0005-0000-0000-000027000000}"/>
    <cellStyle name="표준 19 2 3 2" xfId="84" xr:uid="{00000000-0005-0000-0000-000028000000}"/>
    <cellStyle name="표준 19 3 2 2 2" xfId="83" xr:uid="{00000000-0005-0000-0000-000029000000}"/>
    <cellStyle name="표준 2" xfId="31" xr:uid="{00000000-0005-0000-0000-00002A000000}"/>
    <cellStyle name="표준 2 10" xfId="64" xr:uid="{00000000-0005-0000-0000-00002B000000}"/>
    <cellStyle name="표준 2 2" xfId="34" xr:uid="{00000000-0005-0000-0000-00002C000000}"/>
    <cellStyle name="표준 2 2 2" xfId="66" xr:uid="{00000000-0005-0000-0000-00002D000000}"/>
    <cellStyle name="표준 2 2 3" xfId="65" xr:uid="{00000000-0005-0000-0000-00002E000000}"/>
    <cellStyle name="표준 2 2 3 2" xfId="85" xr:uid="{00000000-0005-0000-0000-00002F000000}"/>
    <cellStyle name="표준 2 3" xfId="35" xr:uid="{00000000-0005-0000-0000-000030000000}"/>
    <cellStyle name="표준 2 5 2 2" xfId="82" xr:uid="{00000000-0005-0000-0000-000031000000}"/>
    <cellStyle name="표준 20" xfId="67" xr:uid="{00000000-0005-0000-0000-000032000000}"/>
    <cellStyle name="표준 21" xfId="68" xr:uid="{00000000-0005-0000-0000-000033000000}"/>
    <cellStyle name="표준 22" xfId="69" xr:uid="{00000000-0005-0000-0000-000034000000}"/>
    <cellStyle name="표준 23" xfId="70" xr:uid="{00000000-0005-0000-0000-000035000000}"/>
    <cellStyle name="표준 3" xfId="19" xr:uid="{00000000-0005-0000-0000-000036000000}"/>
    <cellStyle name="표준 4" xfId="20" xr:uid="{00000000-0005-0000-0000-000037000000}"/>
    <cellStyle name="표준 4 11" xfId="88" xr:uid="{00000000-0005-0000-0000-000038000000}"/>
    <cellStyle name="표준 4 2" xfId="71" xr:uid="{00000000-0005-0000-0000-000039000000}"/>
    <cellStyle name="표준 4 2 2" xfId="72" xr:uid="{00000000-0005-0000-0000-00003A000000}"/>
    <cellStyle name="표준 4 3" xfId="87" xr:uid="{00000000-0005-0000-0000-00003B000000}"/>
    <cellStyle name="표준 5" xfId="21" xr:uid="{00000000-0005-0000-0000-00003C000000}"/>
    <cellStyle name="표준 5 2" xfId="22" xr:uid="{00000000-0005-0000-0000-00003D000000}"/>
    <cellStyle name="표준 5 2 2" xfId="75" xr:uid="{00000000-0005-0000-0000-00003E000000}"/>
    <cellStyle name="표준 5 2 3" xfId="74" xr:uid="{00000000-0005-0000-0000-00003F000000}"/>
    <cellStyle name="표준 5 3" xfId="73" xr:uid="{00000000-0005-0000-0000-000040000000}"/>
    <cellStyle name="표준 51" xfId="86" xr:uid="{00000000-0005-0000-0000-000041000000}"/>
    <cellStyle name="표준 55" xfId="76" xr:uid="{00000000-0005-0000-0000-000042000000}"/>
    <cellStyle name="표준 6" xfId="2" xr:uid="{00000000-0005-0000-0000-000043000000}"/>
    <cellStyle name="표준 6 2" xfId="78" xr:uid="{00000000-0005-0000-0000-000044000000}"/>
    <cellStyle name="표준 6 3" xfId="79" xr:uid="{00000000-0005-0000-0000-000045000000}"/>
    <cellStyle name="표준 6 4" xfId="77" xr:uid="{00000000-0005-0000-0000-000046000000}"/>
    <cellStyle name="표준 7" xfId="23" xr:uid="{00000000-0005-0000-0000-000047000000}"/>
    <cellStyle name="표준 7 2" xfId="24" xr:uid="{00000000-0005-0000-0000-000048000000}"/>
    <cellStyle name="표준 8" xfId="25" xr:uid="{00000000-0005-0000-0000-000049000000}"/>
    <cellStyle name="표준 8 2" xfId="26" xr:uid="{00000000-0005-0000-0000-00004A000000}"/>
    <cellStyle name="표준 8 3" xfId="80" xr:uid="{00000000-0005-0000-0000-00004B000000}"/>
    <cellStyle name="표준 8 3 2" xfId="81" xr:uid="{00000000-0005-0000-0000-00004C000000}"/>
    <cellStyle name="표준 9" xfId="27" xr:uid="{00000000-0005-0000-0000-00004D000000}"/>
    <cellStyle name="하이퍼링크" xfId="90" builtinId="8"/>
    <cellStyle name="하이퍼링크 10" xfId="36" xr:uid="{00000000-0005-0000-0000-00004F000000}"/>
    <cellStyle name="하이퍼링크 11" xfId="37" xr:uid="{00000000-0005-0000-0000-000050000000}"/>
    <cellStyle name="하이퍼링크 2" xfId="28" xr:uid="{00000000-0005-0000-0000-000051000000}"/>
    <cellStyle name="하이퍼링크 2 2" xfId="29" xr:uid="{00000000-0005-0000-0000-000052000000}"/>
    <cellStyle name="하이퍼링크 3" xfId="30" xr:uid="{00000000-0005-0000-0000-000053000000}"/>
    <cellStyle name="하이퍼링크 4" xfId="38" xr:uid="{00000000-0005-0000-0000-000054000000}"/>
    <cellStyle name="하이퍼링크 4 2" xfId="39" xr:uid="{00000000-0005-0000-0000-000055000000}"/>
    <cellStyle name="하이퍼링크 5" xfId="40" xr:uid="{00000000-0005-0000-0000-000056000000}"/>
    <cellStyle name="하이퍼링크 6" xfId="41" xr:uid="{00000000-0005-0000-0000-000057000000}"/>
    <cellStyle name="하이퍼링크 7" xfId="42" xr:uid="{00000000-0005-0000-0000-000058000000}"/>
    <cellStyle name="하이퍼링크 8" xfId="43" xr:uid="{00000000-0005-0000-0000-000059000000}"/>
    <cellStyle name="하이퍼링크 9" xfId="44" xr:uid="{00000000-0005-0000-0000-00005A000000}"/>
  </cellStyles>
  <dxfs count="688"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CC"/>
      <color rgb="FF99FFCC"/>
      <color rgb="FF009999"/>
      <color rgb="FFFFFF66"/>
      <color rgb="FFCCECFF"/>
      <color rgb="FFFFCCFF"/>
      <color rgb="FFFF66FF"/>
      <color rgb="FFFC7E74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19</xdr:row>
      <xdr:rowOff>45027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505325" y="379787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@&#52488;&#53945;&#44553;&#51088;&#47308;(1102)/@&#51060;&#51456;&#44221;%20&#54617;&#49845;&#51088;/&#52044;_&#54617;&#49845;&#49444;&#44228;&#50577;&#498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위-전공"/>
      <sheetName val="교육과정표"/>
      <sheetName val="플랜양식"/>
      <sheetName val="&lt;&lt;양식"/>
      <sheetName val="학생시트&gt;&gt;"/>
      <sheetName val="고졸_보육"/>
      <sheetName val="고졸_사복"/>
      <sheetName val="전적대"/>
      <sheetName val="대졸_사복"/>
      <sheetName val="기본양식"/>
      <sheetName val="장명희"/>
      <sheetName val="김민효"/>
      <sheetName val="성희주"/>
      <sheetName val="김숙연"/>
      <sheetName val="정연희"/>
    </sheetNames>
    <sheetDataSet>
      <sheetData sheetId="0">
        <row r="1">
          <cell r="D1" t="str">
            <v>학위구분</v>
          </cell>
          <cell r="E1" t="str">
            <v>학사</v>
          </cell>
          <cell r="F1" t="str">
            <v>학사(타전공)</v>
          </cell>
          <cell r="G1" t="str">
            <v>전문학사</v>
          </cell>
          <cell r="H1" t="str">
            <v>전문학사(타전공)</v>
          </cell>
        </row>
      </sheetData>
      <sheetData sheetId="1">
        <row r="3">
          <cell r="A3" t="str">
            <v>학사_전공이수구분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license.korcham.net/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bdes.nile.or.kr/" TargetMode="External"/><Relationship Id="rId1" Type="http://schemas.openxmlformats.org/officeDocument/2006/relationships/hyperlink" Target="http://www.q-net.or.kr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140"/>
  <sheetViews>
    <sheetView workbookViewId="0">
      <selection activeCell="E34" sqref="E34"/>
    </sheetView>
  </sheetViews>
  <sheetFormatPr defaultRowHeight="16.5" x14ac:dyDescent="0.3"/>
  <cols>
    <col min="1" max="2" width="15.625" style="32" customWidth="1"/>
    <col min="3" max="3" width="5.625" style="32" customWidth="1"/>
    <col min="4" max="30" width="15.625" style="31" customWidth="1"/>
  </cols>
  <sheetData>
    <row r="1" spans="1:30" s="3" customFormat="1" ht="20.100000000000001" customHeight="1" thickBot="1" x14ac:dyDescent="0.35">
      <c r="A1" s="31"/>
      <c r="B1" s="31"/>
      <c r="C1" s="31"/>
      <c r="D1" s="36" t="s">
        <v>642</v>
      </c>
      <c r="E1" s="37" t="s">
        <v>668</v>
      </c>
      <c r="F1" s="38" t="s">
        <v>669</v>
      </c>
      <c r="G1" s="38" t="s">
        <v>670</v>
      </c>
      <c r="H1" s="39" t="s">
        <v>671</v>
      </c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0" s="6" customFormat="1" ht="20.100000000000001" customHeight="1" thickBot="1" x14ac:dyDescent="0.3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</row>
    <row r="3" spans="1:30" s="6" customFormat="1" ht="20.100000000000001" customHeight="1" thickBot="1" x14ac:dyDescent="0.35">
      <c r="A3" s="42" t="s">
        <v>1051</v>
      </c>
      <c r="B3" s="42" t="s">
        <v>1053</v>
      </c>
      <c r="C3" s="33"/>
      <c r="D3" s="40" t="s">
        <v>1047</v>
      </c>
      <c r="E3" s="40" t="s">
        <v>667</v>
      </c>
      <c r="F3" s="40" t="s">
        <v>375</v>
      </c>
      <c r="G3" s="40" t="s">
        <v>376</v>
      </c>
      <c r="H3" s="40" t="s">
        <v>377</v>
      </c>
      <c r="I3" s="40" t="s">
        <v>378</v>
      </c>
      <c r="J3" s="40" t="s">
        <v>379</v>
      </c>
      <c r="K3" s="40" t="s">
        <v>380</v>
      </c>
      <c r="L3" s="40" t="s">
        <v>381</v>
      </c>
      <c r="M3" s="40" t="s">
        <v>382</v>
      </c>
      <c r="N3" s="40" t="s">
        <v>383</v>
      </c>
      <c r="O3" s="40" t="s">
        <v>384</v>
      </c>
      <c r="P3" s="40" t="s">
        <v>385</v>
      </c>
      <c r="Q3" s="40" t="s">
        <v>386</v>
      </c>
      <c r="R3" s="40" t="s">
        <v>387</v>
      </c>
      <c r="S3" s="40" t="s">
        <v>388</v>
      </c>
      <c r="T3" s="40" t="s">
        <v>389</v>
      </c>
      <c r="U3" s="40" t="s">
        <v>390</v>
      </c>
      <c r="V3" s="40" t="s">
        <v>391</v>
      </c>
      <c r="W3" s="40" t="s">
        <v>392</v>
      </c>
      <c r="X3" s="40" t="s">
        <v>393</v>
      </c>
      <c r="Y3" s="40" t="s">
        <v>394</v>
      </c>
      <c r="Z3" s="40" t="s">
        <v>395</v>
      </c>
      <c r="AA3" s="40" t="s">
        <v>396</v>
      </c>
      <c r="AB3" s="40" t="s">
        <v>397</v>
      </c>
      <c r="AC3" s="40" t="s">
        <v>398</v>
      </c>
      <c r="AD3" s="41"/>
    </row>
    <row r="4" spans="1:30" s="6" customFormat="1" ht="12" customHeight="1" x14ac:dyDescent="0.3">
      <c r="A4" s="30" t="s">
        <v>855</v>
      </c>
      <c r="B4" s="30" t="s">
        <v>940</v>
      </c>
      <c r="C4" s="33"/>
      <c r="D4" s="23"/>
      <c r="E4" s="23" t="s">
        <v>399</v>
      </c>
      <c r="F4" s="23" t="s">
        <v>401</v>
      </c>
      <c r="G4" s="23" t="s">
        <v>402</v>
      </c>
      <c r="H4" s="23" t="s">
        <v>405</v>
      </c>
      <c r="I4" s="23" t="s">
        <v>406</v>
      </c>
      <c r="J4" s="23" t="s">
        <v>435</v>
      </c>
      <c r="K4" s="23" t="s">
        <v>438</v>
      </c>
      <c r="L4" s="23" t="s">
        <v>439</v>
      </c>
      <c r="M4" s="23" t="s">
        <v>442</v>
      </c>
      <c r="N4" s="23" t="s">
        <v>497</v>
      </c>
      <c r="O4" s="23" t="s">
        <v>443</v>
      </c>
      <c r="P4" s="23" t="s">
        <v>444</v>
      </c>
      <c r="Q4" s="23" t="s">
        <v>454</v>
      </c>
      <c r="R4" s="23" t="s">
        <v>455</v>
      </c>
      <c r="S4" s="23" t="s">
        <v>456</v>
      </c>
      <c r="T4" s="23" t="s">
        <v>463</v>
      </c>
      <c r="U4" s="23" t="s">
        <v>464</v>
      </c>
      <c r="V4" s="23" t="s">
        <v>466</v>
      </c>
      <c r="W4" s="23" t="s">
        <v>471</v>
      </c>
      <c r="X4" s="23" t="s">
        <v>479</v>
      </c>
      <c r="Y4" s="23" t="s">
        <v>485</v>
      </c>
      <c r="Z4" s="23" t="s">
        <v>486</v>
      </c>
      <c r="AA4" s="23" t="s">
        <v>490</v>
      </c>
      <c r="AB4" s="23" t="s">
        <v>492</v>
      </c>
      <c r="AC4" s="23" t="s">
        <v>493</v>
      </c>
      <c r="AD4" s="24"/>
    </row>
    <row r="5" spans="1:30" s="6" customFormat="1" ht="12" customHeight="1" x14ac:dyDescent="0.3">
      <c r="A5" s="30" t="s">
        <v>856</v>
      </c>
      <c r="B5" s="30" t="s">
        <v>941</v>
      </c>
      <c r="C5" s="33"/>
      <c r="D5" s="23"/>
      <c r="E5" s="23" t="s">
        <v>400</v>
      </c>
      <c r="F5" s="23"/>
      <c r="G5" s="23" t="s">
        <v>403</v>
      </c>
      <c r="H5" s="23"/>
      <c r="I5" s="23" t="s">
        <v>407</v>
      </c>
      <c r="J5" s="23" t="s">
        <v>436</v>
      </c>
      <c r="K5" s="23"/>
      <c r="L5" s="23" t="s">
        <v>440</v>
      </c>
      <c r="M5" s="23"/>
      <c r="N5" s="23" t="s">
        <v>498</v>
      </c>
      <c r="O5" s="23"/>
      <c r="P5" s="23" t="s">
        <v>445</v>
      </c>
      <c r="Q5" s="23"/>
      <c r="R5" s="23"/>
      <c r="S5" s="23" t="s">
        <v>457</v>
      </c>
      <c r="T5" s="23"/>
      <c r="U5" s="23" t="s">
        <v>465</v>
      </c>
      <c r="V5" s="23" t="s">
        <v>467</v>
      </c>
      <c r="W5" s="23" t="s">
        <v>472</v>
      </c>
      <c r="X5" s="23" t="s">
        <v>480</v>
      </c>
      <c r="Y5" s="23"/>
      <c r="Z5" s="23" t="s">
        <v>487</v>
      </c>
      <c r="AA5" s="23" t="s">
        <v>491</v>
      </c>
      <c r="AB5" s="23"/>
      <c r="AC5" s="23" t="s">
        <v>494</v>
      </c>
      <c r="AD5" s="24"/>
    </row>
    <row r="6" spans="1:30" s="6" customFormat="1" ht="12" customHeight="1" x14ac:dyDescent="0.3">
      <c r="A6" s="30" t="s">
        <v>857</v>
      </c>
      <c r="B6" s="30" t="s">
        <v>942</v>
      </c>
      <c r="C6" s="33"/>
      <c r="D6" s="23"/>
      <c r="E6" s="23"/>
      <c r="F6" s="23"/>
      <c r="G6" s="23" t="s">
        <v>404</v>
      </c>
      <c r="H6" s="23"/>
      <c r="I6" s="23" t="s">
        <v>408</v>
      </c>
      <c r="J6" s="23" t="s">
        <v>437</v>
      </c>
      <c r="K6" s="23"/>
      <c r="L6" s="23" t="s">
        <v>441</v>
      </c>
      <c r="M6" s="23"/>
      <c r="N6" s="23" t="s">
        <v>499</v>
      </c>
      <c r="O6" s="23"/>
      <c r="P6" s="23" t="s">
        <v>446</v>
      </c>
      <c r="Q6" s="23"/>
      <c r="R6" s="23"/>
      <c r="S6" s="23" t="s">
        <v>458</v>
      </c>
      <c r="T6" s="23"/>
      <c r="U6" s="23"/>
      <c r="V6" s="23" t="s">
        <v>468</v>
      </c>
      <c r="W6" s="23" t="s">
        <v>473</v>
      </c>
      <c r="X6" s="23" t="s">
        <v>481</v>
      </c>
      <c r="Y6" s="23"/>
      <c r="Z6" s="23" t="s">
        <v>488</v>
      </c>
      <c r="AA6" s="23"/>
      <c r="AB6" s="23"/>
      <c r="AC6" s="23" t="s">
        <v>495</v>
      </c>
      <c r="AD6" s="24"/>
    </row>
    <row r="7" spans="1:30" s="6" customFormat="1" ht="12" customHeight="1" x14ac:dyDescent="0.3">
      <c r="A7" s="30" t="s">
        <v>858</v>
      </c>
      <c r="B7" s="30" t="s">
        <v>943</v>
      </c>
      <c r="C7" s="33"/>
      <c r="D7" s="23"/>
      <c r="E7" s="23"/>
      <c r="F7" s="23"/>
      <c r="G7" s="23"/>
      <c r="H7" s="23"/>
      <c r="I7" s="23" t="s">
        <v>409</v>
      </c>
      <c r="J7" s="23"/>
      <c r="K7" s="23"/>
      <c r="L7" s="23"/>
      <c r="M7" s="23"/>
      <c r="N7" s="23" t="s">
        <v>500</v>
      </c>
      <c r="O7" s="23"/>
      <c r="P7" s="23" t="s">
        <v>447</v>
      </c>
      <c r="Q7" s="23"/>
      <c r="R7" s="23"/>
      <c r="S7" s="23" t="s">
        <v>459</v>
      </c>
      <c r="T7" s="23"/>
      <c r="U7" s="23"/>
      <c r="V7" s="23" t="s">
        <v>469</v>
      </c>
      <c r="W7" s="23" t="s">
        <v>474</v>
      </c>
      <c r="X7" s="23" t="s">
        <v>482</v>
      </c>
      <c r="Y7" s="23"/>
      <c r="Z7" s="23" t="s">
        <v>489</v>
      </c>
      <c r="AA7" s="23"/>
      <c r="AB7" s="23"/>
      <c r="AC7" s="23"/>
      <c r="AD7" s="24"/>
    </row>
    <row r="8" spans="1:30" s="6" customFormat="1" ht="12" customHeight="1" x14ac:dyDescent="0.3">
      <c r="A8" s="30" t="s">
        <v>859</v>
      </c>
      <c r="B8" s="30" t="s">
        <v>944</v>
      </c>
      <c r="C8" s="33"/>
      <c r="D8" s="23"/>
      <c r="E8" s="23"/>
      <c r="F8" s="23"/>
      <c r="G8" s="23"/>
      <c r="H8" s="23"/>
      <c r="I8" s="23" t="s">
        <v>410</v>
      </c>
      <c r="J8" s="23"/>
      <c r="K8" s="23"/>
      <c r="L8" s="23"/>
      <c r="M8" s="23"/>
      <c r="N8" s="23" t="s">
        <v>501</v>
      </c>
      <c r="O8" s="23"/>
      <c r="P8" s="23" t="s">
        <v>448</v>
      </c>
      <c r="Q8" s="23"/>
      <c r="R8" s="23"/>
      <c r="S8" s="23" t="s">
        <v>460</v>
      </c>
      <c r="T8" s="23"/>
      <c r="U8" s="23"/>
      <c r="V8" s="23" t="s">
        <v>470</v>
      </c>
      <c r="W8" s="23" t="s">
        <v>475</v>
      </c>
      <c r="X8" s="23" t="s">
        <v>483</v>
      </c>
      <c r="Y8" s="23"/>
      <c r="Z8" s="23"/>
      <c r="AA8" s="23"/>
      <c r="AB8" s="23"/>
      <c r="AC8" s="23"/>
      <c r="AD8" s="24"/>
    </row>
    <row r="9" spans="1:30" s="6" customFormat="1" ht="12" customHeight="1" x14ac:dyDescent="0.3">
      <c r="A9" s="30" t="s">
        <v>860</v>
      </c>
      <c r="B9" s="30" t="s">
        <v>945</v>
      </c>
      <c r="C9" s="33"/>
      <c r="D9" s="23"/>
      <c r="E9" s="23"/>
      <c r="F9" s="23"/>
      <c r="G9" s="23"/>
      <c r="H9" s="23"/>
      <c r="I9" s="23" t="s">
        <v>411</v>
      </c>
      <c r="J9" s="23"/>
      <c r="K9" s="23"/>
      <c r="L9" s="23"/>
      <c r="M9" s="23"/>
      <c r="N9" s="23" t="s">
        <v>502</v>
      </c>
      <c r="O9" s="23"/>
      <c r="P9" s="23" t="s">
        <v>449</v>
      </c>
      <c r="Q9" s="23"/>
      <c r="R9" s="23"/>
      <c r="S9" s="23" t="s">
        <v>461</v>
      </c>
      <c r="T9" s="23"/>
      <c r="U9" s="23"/>
      <c r="V9" s="23"/>
      <c r="W9" s="23" t="s">
        <v>476</v>
      </c>
      <c r="X9" s="23" t="s">
        <v>484</v>
      </c>
      <c r="Y9" s="23"/>
      <c r="Z9" s="23"/>
      <c r="AA9" s="23"/>
      <c r="AB9" s="23"/>
      <c r="AC9" s="23"/>
      <c r="AD9" s="24"/>
    </row>
    <row r="10" spans="1:30" s="6" customFormat="1" ht="12" customHeight="1" x14ac:dyDescent="0.3">
      <c r="A10" s="30" t="s">
        <v>861</v>
      </c>
      <c r="B10" s="30" t="s">
        <v>946</v>
      </c>
      <c r="C10" s="33"/>
      <c r="D10" s="23"/>
      <c r="E10" s="23"/>
      <c r="F10" s="23"/>
      <c r="G10" s="23"/>
      <c r="H10" s="23"/>
      <c r="I10" s="23" t="s">
        <v>412</v>
      </c>
      <c r="J10" s="23"/>
      <c r="K10" s="23"/>
      <c r="L10" s="23"/>
      <c r="M10" s="23"/>
      <c r="N10" s="23" t="s">
        <v>503</v>
      </c>
      <c r="O10" s="23"/>
      <c r="P10" s="23" t="s">
        <v>450</v>
      </c>
      <c r="Q10" s="23"/>
      <c r="R10" s="23"/>
      <c r="S10" s="23" t="s">
        <v>462</v>
      </c>
      <c r="T10" s="23"/>
      <c r="U10" s="23"/>
      <c r="V10" s="23"/>
      <c r="W10" s="23" t="s">
        <v>477</v>
      </c>
      <c r="X10" s="23"/>
      <c r="Y10" s="23"/>
      <c r="Z10" s="23"/>
      <c r="AA10" s="23"/>
      <c r="AB10" s="23"/>
      <c r="AC10" s="23"/>
      <c r="AD10" s="24"/>
    </row>
    <row r="11" spans="1:30" s="6" customFormat="1" ht="12" customHeight="1" x14ac:dyDescent="0.3">
      <c r="A11" s="30" t="s">
        <v>406</v>
      </c>
      <c r="B11" s="30" t="s">
        <v>947</v>
      </c>
      <c r="C11" s="33"/>
      <c r="D11" s="23"/>
      <c r="E11" s="23"/>
      <c r="F11" s="23"/>
      <c r="G11" s="23"/>
      <c r="H11" s="23"/>
      <c r="I11" s="23" t="s">
        <v>413</v>
      </c>
      <c r="J11" s="23"/>
      <c r="K11" s="23"/>
      <c r="L11" s="23"/>
      <c r="M11" s="23"/>
      <c r="N11" s="23" t="s">
        <v>337</v>
      </c>
      <c r="O11" s="23"/>
      <c r="P11" s="23" t="s">
        <v>451</v>
      </c>
      <c r="Q11" s="23"/>
      <c r="R11" s="23"/>
      <c r="S11" s="23" t="s">
        <v>496</v>
      </c>
      <c r="T11" s="23"/>
      <c r="U11" s="23"/>
      <c r="V11" s="23"/>
      <c r="W11" s="23" t="s">
        <v>478</v>
      </c>
      <c r="X11" s="23"/>
      <c r="Y11" s="23"/>
      <c r="Z11" s="23"/>
      <c r="AA11" s="23"/>
      <c r="AB11" s="23"/>
      <c r="AC11" s="23"/>
      <c r="AD11" s="24"/>
    </row>
    <row r="12" spans="1:30" s="6" customFormat="1" ht="12" customHeight="1" x14ac:dyDescent="0.3">
      <c r="A12" s="30" t="s">
        <v>407</v>
      </c>
      <c r="B12" s="30" t="s">
        <v>948</v>
      </c>
      <c r="C12" s="33"/>
      <c r="D12" s="23"/>
      <c r="E12" s="23"/>
      <c r="F12" s="23"/>
      <c r="G12" s="23"/>
      <c r="H12" s="23"/>
      <c r="I12" s="23" t="s">
        <v>414</v>
      </c>
      <c r="J12" s="23"/>
      <c r="K12" s="23"/>
      <c r="L12" s="23"/>
      <c r="M12" s="23"/>
      <c r="N12" s="23" t="s">
        <v>334</v>
      </c>
      <c r="O12" s="23"/>
      <c r="P12" s="23" t="s">
        <v>452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4"/>
    </row>
    <row r="13" spans="1:30" s="6" customFormat="1" ht="12" customHeight="1" x14ac:dyDescent="0.3">
      <c r="A13" s="30" t="s">
        <v>408</v>
      </c>
      <c r="B13" s="30" t="s">
        <v>119</v>
      </c>
      <c r="C13" s="33"/>
      <c r="D13" s="23"/>
      <c r="E13" s="23"/>
      <c r="F13" s="23"/>
      <c r="G13" s="23"/>
      <c r="H13" s="23"/>
      <c r="I13" s="23" t="s">
        <v>415</v>
      </c>
      <c r="J13" s="23"/>
      <c r="K13" s="23"/>
      <c r="L13" s="23"/>
      <c r="M13" s="23"/>
      <c r="N13" s="23" t="s">
        <v>504</v>
      </c>
      <c r="O13" s="23"/>
      <c r="P13" s="23" t="s">
        <v>453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4"/>
    </row>
    <row r="14" spans="1:30" s="6" customFormat="1" ht="12" customHeight="1" x14ac:dyDescent="0.3">
      <c r="A14" s="30" t="s">
        <v>409</v>
      </c>
      <c r="B14" s="30" t="s">
        <v>949</v>
      </c>
      <c r="C14" s="33"/>
      <c r="D14" s="25"/>
      <c r="E14" s="25"/>
      <c r="F14" s="23"/>
      <c r="G14" s="25"/>
      <c r="H14" s="23"/>
      <c r="I14" s="23" t="s">
        <v>416</v>
      </c>
      <c r="J14" s="23"/>
      <c r="K14" s="23"/>
      <c r="L14" s="23"/>
      <c r="M14" s="23"/>
      <c r="N14" s="23" t="s">
        <v>340</v>
      </c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4"/>
    </row>
    <row r="15" spans="1:30" s="6" customFormat="1" ht="12" customHeight="1" x14ac:dyDescent="0.3">
      <c r="A15" s="30" t="s">
        <v>410</v>
      </c>
      <c r="B15" s="30" t="s">
        <v>950</v>
      </c>
      <c r="C15" s="33"/>
      <c r="D15" s="25"/>
      <c r="E15" s="25"/>
      <c r="F15" s="23"/>
      <c r="G15" s="25"/>
      <c r="H15" s="23"/>
      <c r="I15" s="23" t="s">
        <v>417</v>
      </c>
      <c r="J15" s="23"/>
      <c r="K15" s="23"/>
      <c r="L15" s="23"/>
      <c r="M15" s="23"/>
      <c r="N15" s="23" t="s">
        <v>505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4"/>
    </row>
    <row r="16" spans="1:30" s="6" customFormat="1" ht="12" customHeight="1" x14ac:dyDescent="0.3">
      <c r="A16" s="30" t="s">
        <v>411</v>
      </c>
      <c r="B16" s="30" t="s">
        <v>951</v>
      </c>
      <c r="C16" s="33"/>
      <c r="D16" s="25"/>
      <c r="E16" s="25"/>
      <c r="F16" s="23"/>
      <c r="G16" s="25"/>
      <c r="H16" s="23"/>
      <c r="I16" s="23" t="s">
        <v>418</v>
      </c>
      <c r="J16" s="23"/>
      <c r="K16" s="23"/>
      <c r="L16" s="23"/>
      <c r="M16" s="23"/>
      <c r="N16" s="23" t="s">
        <v>506</v>
      </c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4"/>
    </row>
    <row r="17" spans="1:30" s="6" customFormat="1" ht="12" customHeight="1" x14ac:dyDescent="0.3">
      <c r="A17" s="30" t="s">
        <v>412</v>
      </c>
      <c r="B17" s="30" t="s">
        <v>952</v>
      </c>
      <c r="C17" s="33"/>
      <c r="D17" s="25"/>
      <c r="E17" s="25"/>
      <c r="F17" s="23"/>
      <c r="G17" s="25"/>
      <c r="H17" s="23"/>
      <c r="I17" s="23" t="s">
        <v>419</v>
      </c>
      <c r="J17" s="23"/>
      <c r="K17" s="23"/>
      <c r="L17" s="23"/>
      <c r="M17" s="23"/>
      <c r="N17" s="23" t="s">
        <v>507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4"/>
    </row>
    <row r="18" spans="1:30" s="6" customFormat="1" ht="12" customHeight="1" x14ac:dyDescent="0.3">
      <c r="A18" s="30" t="s">
        <v>413</v>
      </c>
      <c r="B18" s="30" t="s">
        <v>953</v>
      </c>
      <c r="C18" s="33"/>
      <c r="D18" s="25"/>
      <c r="E18" s="25"/>
      <c r="F18" s="23"/>
      <c r="G18" s="25"/>
      <c r="H18" s="23"/>
      <c r="I18" s="23" t="s">
        <v>420</v>
      </c>
      <c r="J18" s="23"/>
      <c r="K18" s="23"/>
      <c r="L18" s="23"/>
      <c r="M18" s="23"/>
      <c r="N18" s="23" t="s">
        <v>508</v>
      </c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4"/>
    </row>
    <row r="19" spans="1:30" s="6" customFormat="1" ht="12" customHeight="1" x14ac:dyDescent="0.3">
      <c r="A19" s="30" t="s">
        <v>414</v>
      </c>
      <c r="B19" s="30" t="s">
        <v>954</v>
      </c>
      <c r="C19" s="33"/>
      <c r="D19" s="25"/>
      <c r="E19" s="25"/>
      <c r="F19" s="23"/>
      <c r="G19" s="25"/>
      <c r="H19" s="23"/>
      <c r="I19" s="23" t="s">
        <v>421</v>
      </c>
      <c r="J19" s="23"/>
      <c r="K19" s="23"/>
      <c r="L19" s="23"/>
      <c r="M19" s="23"/>
      <c r="N19" s="23" t="s">
        <v>509</v>
      </c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4"/>
    </row>
    <row r="20" spans="1:30" s="6" customFormat="1" ht="12" customHeight="1" x14ac:dyDescent="0.3">
      <c r="A20" s="30" t="s">
        <v>415</v>
      </c>
      <c r="B20" s="30" t="s">
        <v>955</v>
      </c>
      <c r="C20" s="33"/>
      <c r="D20" s="25"/>
      <c r="E20" s="25"/>
      <c r="F20" s="23"/>
      <c r="G20" s="25"/>
      <c r="H20" s="23"/>
      <c r="I20" s="23" t="s">
        <v>422</v>
      </c>
      <c r="J20" s="23"/>
      <c r="K20" s="23"/>
      <c r="L20" s="23"/>
      <c r="M20" s="23"/>
      <c r="N20" s="23" t="s">
        <v>510</v>
      </c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4"/>
    </row>
    <row r="21" spans="1:30" s="6" customFormat="1" ht="12" customHeight="1" x14ac:dyDescent="0.3">
      <c r="A21" s="30" t="s">
        <v>416</v>
      </c>
      <c r="B21" s="30" t="s">
        <v>956</v>
      </c>
      <c r="C21" s="33"/>
      <c r="D21" s="25"/>
      <c r="E21" s="25"/>
      <c r="F21" s="23"/>
      <c r="G21" s="25"/>
      <c r="H21" s="23"/>
      <c r="I21" s="23" t="s">
        <v>423</v>
      </c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4"/>
    </row>
    <row r="22" spans="1:30" s="6" customFormat="1" ht="12" customHeight="1" x14ac:dyDescent="0.3">
      <c r="A22" s="30" t="s">
        <v>417</v>
      </c>
      <c r="B22" s="30" t="s">
        <v>957</v>
      </c>
      <c r="C22" s="33"/>
      <c r="D22" s="25"/>
      <c r="E22" s="25"/>
      <c r="F22" s="23"/>
      <c r="G22" s="25"/>
      <c r="H22" s="23"/>
      <c r="I22" s="23" t="s">
        <v>424</v>
      </c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4"/>
    </row>
    <row r="23" spans="1:30" s="6" customFormat="1" ht="12" customHeight="1" x14ac:dyDescent="0.3">
      <c r="A23" s="30" t="s">
        <v>418</v>
      </c>
      <c r="B23" s="30" t="s">
        <v>958</v>
      </c>
      <c r="C23" s="33"/>
      <c r="D23" s="25"/>
      <c r="E23" s="25"/>
      <c r="F23" s="23"/>
      <c r="G23" s="25"/>
      <c r="H23" s="23"/>
      <c r="I23" s="23" t="s">
        <v>425</v>
      </c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4"/>
    </row>
    <row r="24" spans="1:30" s="6" customFormat="1" ht="12" customHeight="1" x14ac:dyDescent="0.3">
      <c r="A24" s="30" t="s">
        <v>419</v>
      </c>
      <c r="B24" s="30" t="s">
        <v>959</v>
      </c>
      <c r="C24" s="33"/>
      <c r="D24" s="25"/>
      <c r="E24" s="25"/>
      <c r="F24" s="23"/>
      <c r="G24" s="25"/>
      <c r="H24" s="23"/>
      <c r="I24" s="23" t="s">
        <v>426</v>
      </c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4"/>
    </row>
    <row r="25" spans="1:30" s="6" customFormat="1" ht="12" customHeight="1" x14ac:dyDescent="0.3">
      <c r="A25" s="30" t="s">
        <v>420</v>
      </c>
      <c r="B25" s="30" t="s">
        <v>960</v>
      </c>
      <c r="C25" s="33"/>
      <c r="D25" s="25"/>
      <c r="E25" s="25"/>
      <c r="F25" s="23"/>
      <c r="G25" s="25"/>
      <c r="H25" s="23"/>
      <c r="I25" s="23" t="s">
        <v>427</v>
      </c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4"/>
    </row>
    <row r="26" spans="1:30" s="6" customFormat="1" ht="12" customHeight="1" x14ac:dyDescent="0.3">
      <c r="A26" s="30" t="s">
        <v>421</v>
      </c>
      <c r="B26" s="30" t="s">
        <v>961</v>
      </c>
      <c r="C26" s="33"/>
      <c r="D26" s="25"/>
      <c r="E26" s="25"/>
      <c r="F26" s="23"/>
      <c r="G26" s="25"/>
      <c r="H26" s="23"/>
      <c r="I26" s="23" t="s">
        <v>428</v>
      </c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4"/>
    </row>
    <row r="27" spans="1:30" s="6" customFormat="1" ht="12" customHeight="1" x14ac:dyDescent="0.3">
      <c r="A27" s="30" t="s">
        <v>422</v>
      </c>
      <c r="B27" s="30" t="s">
        <v>962</v>
      </c>
      <c r="C27" s="33"/>
      <c r="D27" s="25"/>
      <c r="E27" s="25"/>
      <c r="F27" s="23"/>
      <c r="G27" s="25"/>
      <c r="H27" s="23"/>
      <c r="I27" s="23" t="s">
        <v>429</v>
      </c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4"/>
    </row>
    <row r="28" spans="1:30" s="6" customFormat="1" ht="12" customHeight="1" x14ac:dyDescent="0.3">
      <c r="A28" s="30" t="s">
        <v>423</v>
      </c>
      <c r="B28" s="30" t="s">
        <v>963</v>
      </c>
      <c r="C28" s="33"/>
      <c r="D28" s="25"/>
      <c r="E28" s="25"/>
      <c r="F28" s="23"/>
      <c r="G28" s="25"/>
      <c r="H28" s="23"/>
      <c r="I28" s="23" t="s">
        <v>430</v>
      </c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4"/>
    </row>
    <row r="29" spans="1:30" s="6" customFormat="1" ht="12" customHeight="1" x14ac:dyDescent="0.3">
      <c r="A29" s="30" t="s">
        <v>424</v>
      </c>
      <c r="B29" s="30" t="s">
        <v>964</v>
      </c>
      <c r="C29" s="33"/>
      <c r="D29" s="25"/>
      <c r="E29" s="25"/>
      <c r="F29" s="23"/>
      <c r="G29" s="25"/>
      <c r="H29" s="23"/>
      <c r="I29" s="23" t="s">
        <v>431</v>
      </c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4"/>
    </row>
    <row r="30" spans="1:30" s="6" customFormat="1" ht="12" customHeight="1" x14ac:dyDescent="0.3">
      <c r="A30" s="30" t="s">
        <v>425</v>
      </c>
      <c r="B30" s="30" t="s">
        <v>965</v>
      </c>
      <c r="C30" s="33"/>
      <c r="D30" s="25"/>
      <c r="E30" s="25"/>
      <c r="F30" s="23"/>
      <c r="G30" s="25"/>
      <c r="H30" s="23"/>
      <c r="I30" s="23" t="s">
        <v>432</v>
      </c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4"/>
    </row>
    <row r="31" spans="1:30" s="6" customFormat="1" ht="12" customHeight="1" x14ac:dyDescent="0.3">
      <c r="A31" s="30" t="s">
        <v>426</v>
      </c>
      <c r="B31" s="30" t="s">
        <v>966</v>
      </c>
      <c r="C31" s="33"/>
      <c r="D31" s="25"/>
      <c r="E31" s="25"/>
      <c r="F31" s="23"/>
      <c r="G31" s="25"/>
      <c r="H31" s="23"/>
      <c r="I31" s="23" t="s">
        <v>433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4"/>
    </row>
    <row r="32" spans="1:30" s="6" customFormat="1" ht="12" customHeight="1" x14ac:dyDescent="0.3">
      <c r="A32" s="30" t="s">
        <v>427</v>
      </c>
      <c r="B32" s="30" t="s">
        <v>967</v>
      </c>
      <c r="C32" s="33"/>
      <c r="D32" s="25"/>
      <c r="E32" s="25"/>
      <c r="F32" s="23"/>
      <c r="G32" s="25"/>
      <c r="H32" s="23"/>
      <c r="I32" s="23" t="s">
        <v>434</v>
      </c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4"/>
    </row>
    <row r="33" spans="1:30" s="6" customFormat="1" ht="12" customHeight="1" thickBot="1" x14ac:dyDescent="0.35">
      <c r="A33" s="30" t="s">
        <v>428</v>
      </c>
      <c r="B33" s="30" t="s">
        <v>968</v>
      </c>
      <c r="C33" s="33"/>
      <c r="D33" s="26"/>
      <c r="E33" s="26"/>
      <c r="F33" s="27"/>
      <c r="G33" s="26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8"/>
    </row>
    <row r="34" spans="1:30" s="6" customFormat="1" ht="20.100000000000001" customHeight="1" thickBot="1" x14ac:dyDescent="0.35">
      <c r="A34" s="30" t="s">
        <v>429</v>
      </c>
      <c r="B34" s="30" t="s">
        <v>969</v>
      </c>
      <c r="C34" s="33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</row>
    <row r="35" spans="1:30" s="6" customFormat="1" ht="20.100000000000001" customHeight="1" thickBot="1" x14ac:dyDescent="0.35">
      <c r="A35" s="30" t="s">
        <v>430</v>
      </c>
      <c r="B35" s="30" t="s">
        <v>970</v>
      </c>
      <c r="C35" s="33"/>
      <c r="D35" s="40" t="s">
        <v>1049</v>
      </c>
      <c r="E35" s="40" t="s">
        <v>821</v>
      </c>
      <c r="F35" s="40" t="s">
        <v>512</v>
      </c>
      <c r="G35" s="40" t="s">
        <v>513</v>
      </c>
      <c r="H35" s="40" t="s">
        <v>514</v>
      </c>
      <c r="I35" s="40" t="s">
        <v>515</v>
      </c>
      <c r="J35" s="40" t="s">
        <v>516</v>
      </c>
      <c r="K35" s="40" t="s">
        <v>517</v>
      </c>
      <c r="L35" s="40" t="s">
        <v>518</v>
      </c>
      <c r="M35" s="40" t="s">
        <v>519</v>
      </c>
      <c r="N35" s="40" t="s">
        <v>520</v>
      </c>
      <c r="O35" s="40" t="s">
        <v>521</v>
      </c>
      <c r="P35" s="40" t="s">
        <v>522</v>
      </c>
      <c r="Q35" s="40" t="s">
        <v>523</v>
      </c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1"/>
    </row>
    <row r="36" spans="1:30" s="6" customFormat="1" ht="12" customHeight="1" x14ac:dyDescent="0.3">
      <c r="A36" s="30" t="s">
        <v>431</v>
      </c>
      <c r="B36" s="30" t="s">
        <v>971</v>
      </c>
      <c r="C36" s="33"/>
      <c r="D36" s="23"/>
      <c r="E36" s="23" t="s">
        <v>524</v>
      </c>
      <c r="F36" s="23" t="s">
        <v>528</v>
      </c>
      <c r="G36" s="23" t="s">
        <v>586</v>
      </c>
      <c r="H36" s="23" t="s">
        <v>533</v>
      </c>
      <c r="I36" s="23" t="s">
        <v>538</v>
      </c>
      <c r="J36" s="23" t="s">
        <v>557</v>
      </c>
      <c r="K36" s="23" t="s">
        <v>567</v>
      </c>
      <c r="L36" s="23" t="s">
        <v>545</v>
      </c>
      <c r="M36" s="23" t="s">
        <v>547</v>
      </c>
      <c r="N36" s="23" t="s">
        <v>444</v>
      </c>
      <c r="O36" s="23" t="s">
        <v>559</v>
      </c>
      <c r="P36" s="23" t="s">
        <v>560</v>
      </c>
      <c r="Q36" s="23" t="s">
        <v>563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4"/>
    </row>
    <row r="37" spans="1:30" s="6" customFormat="1" ht="12" customHeight="1" x14ac:dyDescent="0.3">
      <c r="A37" s="30" t="s">
        <v>432</v>
      </c>
      <c r="B37" s="30" t="s">
        <v>972</v>
      </c>
      <c r="C37" s="33"/>
      <c r="D37" s="23"/>
      <c r="E37" s="23" t="s">
        <v>525</v>
      </c>
      <c r="F37" s="23" t="s">
        <v>556</v>
      </c>
      <c r="G37" s="23" t="s">
        <v>587</v>
      </c>
      <c r="H37" s="23" t="s">
        <v>534</v>
      </c>
      <c r="I37" s="23" t="s">
        <v>539</v>
      </c>
      <c r="J37" s="23" t="s">
        <v>544</v>
      </c>
      <c r="K37" s="23" t="s">
        <v>568</v>
      </c>
      <c r="L37" s="23" t="s">
        <v>546</v>
      </c>
      <c r="M37" s="23" t="s">
        <v>548</v>
      </c>
      <c r="N37" s="23" t="s">
        <v>549</v>
      </c>
      <c r="O37" s="23"/>
      <c r="P37" s="23" t="s">
        <v>561</v>
      </c>
      <c r="Q37" s="23" t="s">
        <v>564</v>
      </c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4"/>
    </row>
    <row r="38" spans="1:30" s="6" customFormat="1" ht="12" customHeight="1" x14ac:dyDescent="0.3">
      <c r="A38" s="30" t="s">
        <v>433</v>
      </c>
      <c r="B38" s="30" t="s">
        <v>973</v>
      </c>
      <c r="C38" s="33"/>
      <c r="D38" s="23"/>
      <c r="E38" s="23" t="s">
        <v>526</v>
      </c>
      <c r="F38" s="23" t="s">
        <v>529</v>
      </c>
      <c r="G38" s="23" t="s">
        <v>588</v>
      </c>
      <c r="H38" s="23" t="s">
        <v>535</v>
      </c>
      <c r="I38" s="23" t="s">
        <v>540</v>
      </c>
      <c r="J38" s="23"/>
      <c r="K38" s="23" t="s">
        <v>569</v>
      </c>
      <c r="L38" s="23"/>
      <c r="M38" s="23"/>
      <c r="N38" s="23" t="s">
        <v>550</v>
      </c>
      <c r="O38" s="23"/>
      <c r="P38" s="23" t="s">
        <v>562</v>
      </c>
      <c r="Q38" s="23" t="s">
        <v>565</v>
      </c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4"/>
    </row>
    <row r="39" spans="1:30" s="6" customFormat="1" ht="12" customHeight="1" x14ac:dyDescent="0.3">
      <c r="A39" s="30" t="s">
        <v>434</v>
      </c>
      <c r="B39" s="30" t="s">
        <v>974</v>
      </c>
      <c r="C39" s="33"/>
      <c r="D39" s="23"/>
      <c r="E39" s="23" t="s">
        <v>527</v>
      </c>
      <c r="F39" s="23" t="s">
        <v>531</v>
      </c>
      <c r="G39" s="23" t="s">
        <v>589</v>
      </c>
      <c r="H39" s="23" t="s">
        <v>536</v>
      </c>
      <c r="I39" s="23" t="s">
        <v>541</v>
      </c>
      <c r="J39" s="23"/>
      <c r="K39" s="23" t="s">
        <v>570</v>
      </c>
      <c r="L39" s="23"/>
      <c r="M39" s="23"/>
      <c r="N39" s="23" t="s">
        <v>551</v>
      </c>
      <c r="O39" s="23"/>
      <c r="P39" s="23"/>
      <c r="Q39" s="23" t="s">
        <v>566</v>
      </c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4"/>
    </row>
    <row r="40" spans="1:30" s="6" customFormat="1" ht="12" customHeight="1" x14ac:dyDescent="0.3">
      <c r="A40" s="30" t="s">
        <v>862</v>
      </c>
      <c r="B40" s="30" t="s">
        <v>975</v>
      </c>
      <c r="C40" s="33"/>
      <c r="D40" s="23"/>
      <c r="E40" s="23" t="s">
        <v>530</v>
      </c>
      <c r="F40" s="23" t="s">
        <v>532</v>
      </c>
      <c r="G40" s="23" t="s">
        <v>590</v>
      </c>
      <c r="H40" s="23" t="s">
        <v>537</v>
      </c>
      <c r="I40" s="23" t="s">
        <v>542</v>
      </c>
      <c r="J40" s="23"/>
      <c r="K40" s="23" t="s">
        <v>571</v>
      </c>
      <c r="L40" s="23"/>
      <c r="M40" s="23"/>
      <c r="N40" s="23" t="s">
        <v>552</v>
      </c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4"/>
    </row>
    <row r="41" spans="1:30" s="6" customFormat="1" ht="12" customHeight="1" x14ac:dyDescent="0.3">
      <c r="A41" s="30" t="s">
        <v>863</v>
      </c>
      <c r="B41" s="30" t="s">
        <v>976</v>
      </c>
      <c r="C41" s="33"/>
      <c r="D41" s="23"/>
      <c r="E41" s="23"/>
      <c r="F41" s="23"/>
      <c r="G41" s="23" t="s">
        <v>591</v>
      </c>
      <c r="H41" s="23"/>
      <c r="I41" s="23" t="s">
        <v>543</v>
      </c>
      <c r="J41" s="23"/>
      <c r="K41" s="23" t="s">
        <v>572</v>
      </c>
      <c r="L41" s="23"/>
      <c r="M41" s="23"/>
      <c r="N41" s="23" t="s">
        <v>553</v>
      </c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4"/>
    </row>
    <row r="42" spans="1:30" s="6" customFormat="1" ht="12" customHeight="1" x14ac:dyDescent="0.3">
      <c r="A42" s="30" t="s">
        <v>864</v>
      </c>
      <c r="B42" s="30" t="s">
        <v>977</v>
      </c>
      <c r="C42" s="33"/>
      <c r="D42" s="23"/>
      <c r="E42" s="23"/>
      <c r="F42" s="23"/>
      <c r="G42" s="23" t="s">
        <v>592</v>
      </c>
      <c r="H42" s="23"/>
      <c r="I42" s="23"/>
      <c r="J42" s="23"/>
      <c r="K42" s="23" t="s">
        <v>573</v>
      </c>
      <c r="L42" s="23"/>
      <c r="M42" s="23"/>
      <c r="N42" s="23" t="s">
        <v>554</v>
      </c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4"/>
    </row>
    <row r="43" spans="1:30" s="6" customFormat="1" ht="12" customHeight="1" x14ac:dyDescent="0.3">
      <c r="A43" s="30" t="s">
        <v>72</v>
      </c>
      <c r="B43" s="30" t="s">
        <v>978</v>
      </c>
      <c r="C43" s="33"/>
      <c r="D43" s="23"/>
      <c r="E43" s="23"/>
      <c r="F43" s="23"/>
      <c r="G43" s="23" t="s">
        <v>593</v>
      </c>
      <c r="H43" s="23"/>
      <c r="I43" s="23"/>
      <c r="J43" s="23"/>
      <c r="K43" s="23" t="s">
        <v>574</v>
      </c>
      <c r="L43" s="23"/>
      <c r="M43" s="23"/>
      <c r="N43" s="23" t="s">
        <v>555</v>
      </c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4"/>
    </row>
    <row r="44" spans="1:30" s="6" customFormat="1" ht="12" customHeight="1" x14ac:dyDescent="0.3">
      <c r="A44" s="30" t="s">
        <v>865</v>
      </c>
      <c r="B44" s="30" t="s">
        <v>979</v>
      </c>
      <c r="C44" s="33"/>
      <c r="D44" s="23"/>
      <c r="E44" s="23"/>
      <c r="F44" s="23"/>
      <c r="G44" s="23" t="s">
        <v>594</v>
      </c>
      <c r="H44" s="23"/>
      <c r="I44" s="23"/>
      <c r="J44" s="23"/>
      <c r="K44" s="23" t="s">
        <v>575</v>
      </c>
      <c r="L44" s="23"/>
      <c r="M44" s="23"/>
      <c r="N44" s="23" t="s">
        <v>558</v>
      </c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4"/>
    </row>
    <row r="45" spans="1:30" s="6" customFormat="1" ht="12" customHeight="1" x14ac:dyDescent="0.3">
      <c r="A45" s="30" t="s">
        <v>866</v>
      </c>
      <c r="B45" s="30" t="s">
        <v>980</v>
      </c>
      <c r="C45" s="33"/>
      <c r="D45" s="23"/>
      <c r="E45" s="23"/>
      <c r="F45" s="23"/>
      <c r="G45" s="23" t="s">
        <v>595</v>
      </c>
      <c r="H45" s="23"/>
      <c r="I45" s="23"/>
      <c r="J45" s="23"/>
      <c r="K45" s="23" t="s">
        <v>576</v>
      </c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4"/>
    </row>
    <row r="46" spans="1:30" s="6" customFormat="1" ht="12" customHeight="1" x14ac:dyDescent="0.3">
      <c r="A46" s="30" t="s">
        <v>867</v>
      </c>
      <c r="B46" s="30" t="s">
        <v>981</v>
      </c>
      <c r="C46" s="33"/>
      <c r="D46" s="25"/>
      <c r="E46" s="25"/>
      <c r="F46" s="23"/>
      <c r="G46" s="25" t="s">
        <v>596</v>
      </c>
      <c r="H46" s="23"/>
      <c r="I46" s="23"/>
      <c r="J46" s="23"/>
      <c r="K46" s="23" t="s">
        <v>577</v>
      </c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4"/>
    </row>
    <row r="47" spans="1:30" s="6" customFormat="1" ht="12" customHeight="1" x14ac:dyDescent="0.3">
      <c r="A47" s="30" t="s">
        <v>868</v>
      </c>
      <c r="B47" s="30" t="s">
        <v>982</v>
      </c>
      <c r="C47" s="33"/>
      <c r="D47" s="25"/>
      <c r="E47" s="25"/>
      <c r="F47" s="23"/>
      <c r="G47" s="25" t="s">
        <v>597</v>
      </c>
      <c r="H47" s="23"/>
      <c r="I47" s="23"/>
      <c r="J47" s="23"/>
      <c r="K47" s="23" t="s">
        <v>578</v>
      </c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4"/>
    </row>
    <row r="48" spans="1:30" s="6" customFormat="1" ht="12" customHeight="1" x14ac:dyDescent="0.3">
      <c r="A48" s="30" t="s">
        <v>869</v>
      </c>
      <c r="B48" s="30" t="s">
        <v>983</v>
      </c>
      <c r="C48" s="33"/>
      <c r="D48" s="25"/>
      <c r="E48" s="25"/>
      <c r="F48" s="23"/>
      <c r="G48" s="25" t="s">
        <v>598</v>
      </c>
      <c r="H48" s="23"/>
      <c r="I48" s="23"/>
      <c r="J48" s="23"/>
      <c r="K48" s="23" t="s">
        <v>579</v>
      </c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4"/>
    </row>
    <row r="49" spans="1:30" s="6" customFormat="1" ht="12" customHeight="1" x14ac:dyDescent="0.3">
      <c r="A49" s="30" t="s">
        <v>870</v>
      </c>
      <c r="B49" s="30" t="s">
        <v>984</v>
      </c>
      <c r="C49" s="33"/>
      <c r="D49" s="25"/>
      <c r="E49" s="25"/>
      <c r="F49" s="23"/>
      <c r="G49" s="25" t="s">
        <v>599</v>
      </c>
      <c r="H49" s="23"/>
      <c r="I49" s="23"/>
      <c r="J49" s="23"/>
      <c r="K49" s="23" t="s">
        <v>580</v>
      </c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4"/>
    </row>
    <row r="50" spans="1:30" s="6" customFormat="1" ht="12" customHeight="1" x14ac:dyDescent="0.3">
      <c r="A50" s="30" t="s">
        <v>871</v>
      </c>
      <c r="B50" s="30" t="s">
        <v>249</v>
      </c>
      <c r="C50" s="33"/>
      <c r="D50" s="25"/>
      <c r="E50" s="25"/>
      <c r="F50" s="23"/>
      <c r="G50" s="25" t="s">
        <v>600</v>
      </c>
      <c r="H50" s="23"/>
      <c r="I50" s="23"/>
      <c r="J50" s="23"/>
      <c r="K50" s="23" t="s">
        <v>581</v>
      </c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4"/>
    </row>
    <row r="51" spans="1:30" s="6" customFormat="1" ht="12" customHeight="1" x14ac:dyDescent="0.3">
      <c r="A51" s="30" t="s">
        <v>872</v>
      </c>
      <c r="B51" s="30" t="s">
        <v>985</v>
      </c>
      <c r="C51" s="33"/>
      <c r="D51" s="25"/>
      <c r="E51" s="25"/>
      <c r="F51" s="23"/>
      <c r="G51" s="25" t="s">
        <v>601</v>
      </c>
      <c r="H51" s="23"/>
      <c r="I51" s="23"/>
      <c r="J51" s="23"/>
      <c r="K51" s="23" t="s">
        <v>582</v>
      </c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4"/>
    </row>
    <row r="52" spans="1:30" s="6" customFormat="1" ht="12" customHeight="1" x14ac:dyDescent="0.3">
      <c r="A52" s="30" t="s">
        <v>873</v>
      </c>
      <c r="B52" s="30" t="s">
        <v>986</v>
      </c>
      <c r="C52" s="33"/>
      <c r="D52" s="25"/>
      <c r="E52" s="25"/>
      <c r="F52" s="23"/>
      <c r="G52" s="25" t="s">
        <v>602</v>
      </c>
      <c r="H52" s="23"/>
      <c r="I52" s="23"/>
      <c r="J52" s="23"/>
      <c r="K52" s="23" t="s">
        <v>583</v>
      </c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4"/>
    </row>
    <row r="53" spans="1:30" s="6" customFormat="1" ht="12" customHeight="1" x14ac:dyDescent="0.3">
      <c r="A53" s="30" t="s">
        <v>874</v>
      </c>
      <c r="B53" s="30" t="s">
        <v>987</v>
      </c>
      <c r="C53" s="33"/>
      <c r="D53" s="25"/>
      <c r="E53" s="25"/>
      <c r="F53" s="23"/>
      <c r="G53" s="25" t="s">
        <v>603</v>
      </c>
      <c r="H53" s="23"/>
      <c r="I53" s="23"/>
      <c r="J53" s="23"/>
      <c r="K53" s="23" t="s">
        <v>584</v>
      </c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4"/>
    </row>
    <row r="54" spans="1:30" s="6" customFormat="1" ht="12" customHeight="1" x14ac:dyDescent="0.3">
      <c r="A54" s="30" t="s">
        <v>875</v>
      </c>
      <c r="B54" s="30" t="s">
        <v>988</v>
      </c>
      <c r="C54" s="33"/>
      <c r="D54" s="25"/>
      <c r="E54" s="25"/>
      <c r="F54" s="23"/>
      <c r="G54" s="25" t="s">
        <v>604</v>
      </c>
      <c r="H54" s="23"/>
      <c r="I54" s="23"/>
      <c r="J54" s="23"/>
      <c r="K54" s="23" t="s">
        <v>585</v>
      </c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4"/>
    </row>
    <row r="55" spans="1:30" s="6" customFormat="1" ht="12" customHeight="1" x14ac:dyDescent="0.3">
      <c r="A55" s="30" t="s">
        <v>876</v>
      </c>
      <c r="B55" s="30" t="s">
        <v>989</v>
      </c>
      <c r="C55" s="33"/>
      <c r="D55" s="25"/>
      <c r="E55" s="25"/>
      <c r="F55" s="23"/>
      <c r="G55" s="25" t="s">
        <v>605</v>
      </c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4"/>
    </row>
    <row r="56" spans="1:30" s="6" customFormat="1" ht="12" customHeight="1" x14ac:dyDescent="0.3">
      <c r="A56" s="30" t="s">
        <v>877</v>
      </c>
      <c r="B56" s="30" t="s">
        <v>990</v>
      </c>
      <c r="C56" s="33"/>
      <c r="D56" s="25"/>
      <c r="E56" s="25"/>
      <c r="F56" s="23"/>
      <c r="G56" s="25" t="s">
        <v>606</v>
      </c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4"/>
    </row>
    <row r="57" spans="1:30" s="6" customFormat="1" ht="12" customHeight="1" x14ac:dyDescent="0.3">
      <c r="A57" s="30" t="s">
        <v>878</v>
      </c>
      <c r="B57" s="30" t="s">
        <v>991</v>
      </c>
      <c r="C57" s="33"/>
      <c r="D57" s="25"/>
      <c r="E57" s="25"/>
      <c r="F57" s="23"/>
      <c r="G57" s="25" t="s">
        <v>607</v>
      </c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4"/>
    </row>
    <row r="58" spans="1:30" s="6" customFormat="1" ht="12" customHeight="1" x14ac:dyDescent="0.3">
      <c r="A58" s="30" t="s">
        <v>879</v>
      </c>
      <c r="B58" s="30" t="s">
        <v>992</v>
      </c>
      <c r="C58" s="33"/>
      <c r="D58" s="25"/>
      <c r="E58" s="25"/>
      <c r="F58" s="23"/>
      <c r="G58" s="25" t="s">
        <v>608</v>
      </c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4"/>
    </row>
    <row r="59" spans="1:30" s="6" customFormat="1" ht="12" customHeight="1" x14ac:dyDescent="0.3">
      <c r="A59" s="30" t="s">
        <v>880</v>
      </c>
      <c r="B59" s="30" t="s">
        <v>993</v>
      </c>
      <c r="C59" s="33"/>
      <c r="D59" s="25"/>
      <c r="E59" s="25"/>
      <c r="F59" s="23"/>
      <c r="G59" s="25" t="s">
        <v>609</v>
      </c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4"/>
    </row>
    <row r="60" spans="1:30" s="6" customFormat="1" ht="12" customHeight="1" x14ac:dyDescent="0.3">
      <c r="A60" s="30" t="s">
        <v>881</v>
      </c>
      <c r="B60" s="30" t="s">
        <v>994</v>
      </c>
      <c r="C60" s="33"/>
      <c r="D60" s="25"/>
      <c r="E60" s="25"/>
      <c r="F60" s="23"/>
      <c r="G60" s="25" t="s">
        <v>610</v>
      </c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4"/>
    </row>
    <row r="61" spans="1:30" s="6" customFormat="1" ht="12" customHeight="1" x14ac:dyDescent="0.3">
      <c r="A61" s="30" t="s">
        <v>882</v>
      </c>
      <c r="B61" s="30" t="s">
        <v>995</v>
      </c>
      <c r="C61" s="33"/>
      <c r="D61" s="25"/>
      <c r="E61" s="25"/>
      <c r="F61" s="23"/>
      <c r="G61" s="25" t="s">
        <v>611</v>
      </c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4"/>
    </row>
    <row r="62" spans="1:30" s="6" customFormat="1" ht="12" customHeight="1" x14ac:dyDescent="0.3">
      <c r="A62" s="30" t="s">
        <v>883</v>
      </c>
      <c r="B62" s="30" t="s">
        <v>996</v>
      </c>
      <c r="C62" s="33"/>
      <c r="D62" s="25"/>
      <c r="E62" s="25"/>
      <c r="F62" s="23"/>
      <c r="G62" s="25" t="s">
        <v>612</v>
      </c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4"/>
    </row>
    <row r="63" spans="1:30" s="6" customFormat="1" ht="12" customHeight="1" x14ac:dyDescent="0.3">
      <c r="A63" s="30" t="s">
        <v>884</v>
      </c>
      <c r="B63" s="30" t="s">
        <v>997</v>
      </c>
      <c r="C63" s="33"/>
      <c r="D63" s="25"/>
      <c r="E63" s="25"/>
      <c r="F63" s="23"/>
      <c r="G63" s="25" t="s">
        <v>613</v>
      </c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4"/>
    </row>
    <row r="64" spans="1:30" s="6" customFormat="1" ht="12" customHeight="1" x14ac:dyDescent="0.3">
      <c r="A64" s="30" t="s">
        <v>885</v>
      </c>
      <c r="B64" s="30" t="s">
        <v>998</v>
      </c>
      <c r="C64" s="33"/>
      <c r="D64" s="23"/>
      <c r="E64" s="23"/>
      <c r="F64" s="23"/>
      <c r="G64" s="23" t="s">
        <v>614</v>
      </c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4"/>
    </row>
    <row r="65" spans="1:30" s="6" customFormat="1" ht="12" customHeight="1" x14ac:dyDescent="0.3">
      <c r="A65" s="30" t="s">
        <v>886</v>
      </c>
      <c r="B65" s="30" t="s">
        <v>999</v>
      </c>
      <c r="C65" s="33"/>
      <c r="D65" s="25"/>
      <c r="E65" s="25"/>
      <c r="F65" s="23"/>
      <c r="G65" s="25" t="s">
        <v>615</v>
      </c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4"/>
    </row>
    <row r="66" spans="1:30" s="6" customFormat="1" ht="12" customHeight="1" x14ac:dyDescent="0.3">
      <c r="A66" s="30" t="s">
        <v>887</v>
      </c>
      <c r="B66" s="30" t="s">
        <v>1000</v>
      </c>
      <c r="C66" s="33"/>
      <c r="D66" s="25"/>
      <c r="E66" s="25"/>
      <c r="F66" s="23"/>
      <c r="G66" s="25" t="s">
        <v>616</v>
      </c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4"/>
    </row>
    <row r="67" spans="1:30" s="6" customFormat="1" ht="12" customHeight="1" x14ac:dyDescent="0.3">
      <c r="A67" s="30" t="s">
        <v>888</v>
      </c>
      <c r="B67" s="30" t="s">
        <v>1001</v>
      </c>
      <c r="C67" s="33"/>
      <c r="D67" s="25"/>
      <c r="E67" s="25"/>
      <c r="F67" s="23"/>
      <c r="G67" s="25" t="s">
        <v>617</v>
      </c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4"/>
    </row>
    <row r="68" spans="1:30" s="6" customFormat="1" ht="12" customHeight="1" x14ac:dyDescent="0.3">
      <c r="A68" s="30" t="s">
        <v>889</v>
      </c>
      <c r="B68" s="30" t="s">
        <v>1002</v>
      </c>
      <c r="C68" s="33"/>
      <c r="D68" s="25"/>
      <c r="E68" s="25"/>
      <c r="F68" s="23"/>
      <c r="G68" s="25" t="s">
        <v>618</v>
      </c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4"/>
    </row>
    <row r="69" spans="1:30" s="6" customFormat="1" ht="12" customHeight="1" x14ac:dyDescent="0.3">
      <c r="A69" s="30" t="s">
        <v>890</v>
      </c>
      <c r="B69" s="30" t="s">
        <v>1003</v>
      </c>
      <c r="C69" s="33"/>
      <c r="D69" s="25"/>
      <c r="E69" s="25"/>
      <c r="F69" s="23"/>
      <c r="G69" s="25" t="s">
        <v>619</v>
      </c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4"/>
    </row>
    <row r="70" spans="1:30" s="6" customFormat="1" ht="12" customHeight="1" x14ac:dyDescent="0.3">
      <c r="A70" s="30" t="s">
        <v>891</v>
      </c>
      <c r="B70" s="30" t="s">
        <v>1004</v>
      </c>
      <c r="C70" s="33"/>
      <c r="D70" s="25"/>
      <c r="E70" s="25"/>
      <c r="F70" s="23"/>
      <c r="G70" s="25" t="s">
        <v>620</v>
      </c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4"/>
    </row>
    <row r="71" spans="1:30" s="6" customFormat="1" ht="12" customHeight="1" x14ac:dyDescent="0.3">
      <c r="A71" s="30" t="s">
        <v>892</v>
      </c>
      <c r="B71" s="30" t="s">
        <v>1005</v>
      </c>
      <c r="C71" s="33"/>
      <c r="D71" s="25"/>
      <c r="E71" s="25"/>
      <c r="F71" s="23"/>
      <c r="G71" s="25" t="s">
        <v>621</v>
      </c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4"/>
    </row>
    <row r="72" spans="1:30" s="6" customFormat="1" ht="12" customHeight="1" x14ac:dyDescent="0.3">
      <c r="A72" s="30" t="s">
        <v>893</v>
      </c>
      <c r="B72" s="30" t="s">
        <v>1006</v>
      </c>
      <c r="C72" s="33"/>
      <c r="D72" s="25"/>
      <c r="E72" s="25"/>
      <c r="F72" s="23"/>
      <c r="G72" s="25" t="s">
        <v>622</v>
      </c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4"/>
    </row>
    <row r="73" spans="1:30" s="6" customFormat="1" ht="12" customHeight="1" x14ac:dyDescent="0.3">
      <c r="A73" s="30" t="s">
        <v>894</v>
      </c>
      <c r="B73" s="30" t="s">
        <v>1007</v>
      </c>
      <c r="C73" s="33"/>
      <c r="D73" s="25"/>
      <c r="E73" s="25"/>
      <c r="F73" s="23"/>
      <c r="G73" s="25" t="s">
        <v>623</v>
      </c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4"/>
    </row>
    <row r="74" spans="1:30" s="6" customFormat="1" ht="12" customHeight="1" x14ac:dyDescent="0.3">
      <c r="A74" s="30" t="s">
        <v>895</v>
      </c>
      <c r="B74" s="30" t="s">
        <v>1008</v>
      </c>
      <c r="C74" s="33"/>
      <c r="D74" s="25"/>
      <c r="E74" s="25"/>
      <c r="F74" s="23"/>
      <c r="G74" s="25" t="s">
        <v>624</v>
      </c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4"/>
    </row>
    <row r="75" spans="1:30" s="6" customFormat="1" ht="12" customHeight="1" x14ac:dyDescent="0.3">
      <c r="A75" s="30" t="s">
        <v>896</v>
      </c>
      <c r="B75" s="30" t="s">
        <v>1009</v>
      </c>
      <c r="C75" s="33"/>
      <c r="D75" s="25"/>
      <c r="E75" s="25"/>
      <c r="F75" s="23"/>
      <c r="G75" s="25" t="s">
        <v>625</v>
      </c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4"/>
    </row>
    <row r="76" spans="1:30" s="6" customFormat="1" ht="12" customHeight="1" x14ac:dyDescent="0.3">
      <c r="A76" s="30" t="s">
        <v>897</v>
      </c>
      <c r="B76" s="30" t="s">
        <v>1010</v>
      </c>
      <c r="C76" s="33"/>
      <c r="D76" s="25"/>
      <c r="E76" s="25"/>
      <c r="F76" s="23"/>
      <c r="G76" s="25" t="s">
        <v>626</v>
      </c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4"/>
    </row>
    <row r="77" spans="1:30" s="6" customFormat="1" ht="12" customHeight="1" x14ac:dyDescent="0.3">
      <c r="A77" s="30" t="s">
        <v>898</v>
      </c>
      <c r="B77" s="30" t="s">
        <v>1011</v>
      </c>
      <c r="C77" s="33"/>
      <c r="D77" s="25"/>
      <c r="E77" s="25"/>
      <c r="F77" s="23"/>
      <c r="G77" s="25" t="s">
        <v>627</v>
      </c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4"/>
    </row>
    <row r="78" spans="1:30" s="6" customFormat="1" ht="12" customHeight="1" x14ac:dyDescent="0.3">
      <c r="A78" s="30" t="s">
        <v>899</v>
      </c>
      <c r="B78" s="30" t="s">
        <v>1012</v>
      </c>
      <c r="C78" s="33"/>
      <c r="D78" s="25"/>
      <c r="E78" s="25"/>
      <c r="F78" s="23"/>
      <c r="G78" s="25" t="s">
        <v>628</v>
      </c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4"/>
    </row>
    <row r="79" spans="1:30" s="6" customFormat="1" ht="12" customHeight="1" x14ac:dyDescent="0.3">
      <c r="A79" s="30" t="s">
        <v>900</v>
      </c>
      <c r="B79" s="30" t="s">
        <v>1013</v>
      </c>
      <c r="C79" s="33"/>
      <c r="D79" s="25"/>
      <c r="E79" s="25"/>
      <c r="F79" s="23"/>
      <c r="G79" s="25" t="s">
        <v>629</v>
      </c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4"/>
    </row>
    <row r="80" spans="1:30" s="6" customFormat="1" ht="12" customHeight="1" x14ac:dyDescent="0.3">
      <c r="A80" s="30" t="s">
        <v>901</v>
      </c>
      <c r="B80" s="30" t="s">
        <v>1014</v>
      </c>
      <c r="C80" s="33"/>
      <c r="D80" s="25"/>
      <c r="E80" s="25"/>
      <c r="F80" s="23"/>
      <c r="G80" s="25" t="s">
        <v>630</v>
      </c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4"/>
    </row>
    <row r="81" spans="1:30" s="6" customFormat="1" ht="12" customHeight="1" x14ac:dyDescent="0.3">
      <c r="A81" s="30" t="s">
        <v>902</v>
      </c>
      <c r="B81" s="30" t="s">
        <v>1015</v>
      </c>
      <c r="C81" s="33"/>
      <c r="D81" s="25"/>
      <c r="E81" s="25"/>
      <c r="F81" s="23"/>
      <c r="G81" s="25" t="s">
        <v>631</v>
      </c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4"/>
    </row>
    <row r="82" spans="1:30" s="6" customFormat="1" ht="12" customHeight="1" x14ac:dyDescent="0.3">
      <c r="A82" s="30" t="s">
        <v>903</v>
      </c>
      <c r="B82" s="30" t="s">
        <v>1016</v>
      </c>
      <c r="C82" s="33"/>
      <c r="D82" s="25"/>
      <c r="E82" s="25"/>
      <c r="F82" s="23"/>
      <c r="G82" s="25" t="s">
        <v>632</v>
      </c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4"/>
    </row>
    <row r="83" spans="1:30" s="6" customFormat="1" ht="12" customHeight="1" x14ac:dyDescent="0.3">
      <c r="A83" s="30" t="s">
        <v>904</v>
      </c>
      <c r="B83" s="30" t="s">
        <v>891</v>
      </c>
      <c r="C83" s="33"/>
      <c r="D83" s="25"/>
      <c r="E83" s="25"/>
      <c r="F83" s="23"/>
      <c r="G83" s="25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4"/>
    </row>
    <row r="84" spans="1:30" s="6" customFormat="1" ht="12" customHeight="1" x14ac:dyDescent="0.3">
      <c r="A84" s="30" t="s">
        <v>905</v>
      </c>
      <c r="B84" s="30" t="s">
        <v>1017</v>
      </c>
      <c r="C84" s="33"/>
      <c r="D84" s="25"/>
      <c r="E84" s="25"/>
      <c r="F84" s="23"/>
      <c r="G84" s="25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4"/>
    </row>
    <row r="85" spans="1:30" s="6" customFormat="1" ht="12" customHeight="1" thickBot="1" x14ac:dyDescent="0.35">
      <c r="A85" s="30" t="s">
        <v>906</v>
      </c>
      <c r="B85" s="30" t="s">
        <v>1018</v>
      </c>
      <c r="C85" s="33"/>
      <c r="D85" s="26"/>
      <c r="E85" s="26"/>
      <c r="F85" s="27"/>
      <c r="G85" s="26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3"/>
      <c r="W85" s="23"/>
      <c r="X85" s="23"/>
      <c r="Y85" s="23"/>
      <c r="Z85" s="23"/>
      <c r="AA85" s="23"/>
      <c r="AB85" s="23"/>
      <c r="AC85" s="23"/>
      <c r="AD85" s="24"/>
    </row>
    <row r="86" spans="1:30" ht="12" customHeight="1" x14ac:dyDescent="0.3">
      <c r="A86" s="30" t="s">
        <v>907</v>
      </c>
      <c r="B86" s="30" t="s">
        <v>1019</v>
      </c>
    </row>
    <row r="87" spans="1:30" ht="12" customHeight="1" x14ac:dyDescent="0.3">
      <c r="A87" s="30" t="s">
        <v>908</v>
      </c>
      <c r="B87" s="30" t="s">
        <v>1020</v>
      </c>
    </row>
    <row r="88" spans="1:30" ht="12" customHeight="1" x14ac:dyDescent="0.3">
      <c r="A88" s="30" t="s">
        <v>909</v>
      </c>
      <c r="B88" s="30" t="s">
        <v>1021</v>
      </c>
    </row>
    <row r="89" spans="1:30" ht="12" customHeight="1" x14ac:dyDescent="0.3">
      <c r="A89" s="30" t="s">
        <v>910</v>
      </c>
      <c r="B89" s="30" t="s">
        <v>1022</v>
      </c>
    </row>
    <row r="90" spans="1:30" ht="12" customHeight="1" x14ac:dyDescent="0.3">
      <c r="A90" s="30" t="s">
        <v>911</v>
      </c>
      <c r="B90" s="30" t="s">
        <v>1023</v>
      </c>
    </row>
    <row r="91" spans="1:30" ht="12" customHeight="1" x14ac:dyDescent="0.3">
      <c r="A91" s="30" t="s">
        <v>912</v>
      </c>
      <c r="B91" s="30" t="s">
        <v>1024</v>
      </c>
    </row>
    <row r="92" spans="1:30" ht="12" customHeight="1" x14ac:dyDescent="0.3">
      <c r="A92" s="30" t="s">
        <v>913</v>
      </c>
      <c r="B92" s="30" t="s">
        <v>1025</v>
      </c>
    </row>
    <row r="93" spans="1:30" ht="12" customHeight="1" x14ac:dyDescent="0.3">
      <c r="A93" s="30" t="s">
        <v>914</v>
      </c>
      <c r="B93" s="30" t="s">
        <v>1026</v>
      </c>
    </row>
    <row r="94" spans="1:30" ht="12" customHeight="1" x14ac:dyDescent="0.3">
      <c r="A94" s="30" t="s">
        <v>915</v>
      </c>
      <c r="B94" s="30" t="s">
        <v>1027</v>
      </c>
    </row>
    <row r="95" spans="1:30" ht="12" customHeight="1" x14ac:dyDescent="0.3">
      <c r="A95" s="30" t="s">
        <v>916</v>
      </c>
      <c r="B95" s="30" t="s">
        <v>1028</v>
      </c>
    </row>
    <row r="96" spans="1:30" ht="12" customHeight="1" x14ac:dyDescent="0.3">
      <c r="A96" s="34" t="s">
        <v>917</v>
      </c>
      <c r="B96" s="30" t="s">
        <v>1029</v>
      </c>
    </row>
    <row r="97" spans="1:2" ht="12" customHeight="1" x14ac:dyDescent="0.3">
      <c r="A97" s="34" t="s">
        <v>918</v>
      </c>
      <c r="B97" s="30" t="s">
        <v>887</v>
      </c>
    </row>
    <row r="98" spans="1:2" ht="12" customHeight="1" x14ac:dyDescent="0.3">
      <c r="A98" s="34" t="s">
        <v>919</v>
      </c>
      <c r="B98" s="30" t="s">
        <v>1030</v>
      </c>
    </row>
    <row r="99" spans="1:2" ht="12" customHeight="1" x14ac:dyDescent="0.3">
      <c r="A99" s="34" t="s">
        <v>920</v>
      </c>
      <c r="B99" s="30" t="s">
        <v>1031</v>
      </c>
    </row>
    <row r="100" spans="1:2" ht="12" customHeight="1" x14ac:dyDescent="0.3">
      <c r="A100" s="34" t="s">
        <v>921</v>
      </c>
      <c r="B100" s="34" t="s">
        <v>1032</v>
      </c>
    </row>
    <row r="101" spans="1:2" ht="12" customHeight="1" x14ac:dyDescent="0.3">
      <c r="A101" s="34" t="s">
        <v>922</v>
      </c>
      <c r="B101" s="34" t="s">
        <v>1033</v>
      </c>
    </row>
    <row r="102" spans="1:2" ht="12" customHeight="1" x14ac:dyDescent="0.3">
      <c r="A102" s="34" t="s">
        <v>923</v>
      </c>
      <c r="B102" s="34" t="s">
        <v>1034</v>
      </c>
    </row>
    <row r="103" spans="1:2" ht="12" customHeight="1" x14ac:dyDescent="0.3">
      <c r="A103" s="34" t="s">
        <v>924</v>
      </c>
      <c r="B103" s="34" t="s">
        <v>1035</v>
      </c>
    </row>
    <row r="104" spans="1:2" ht="12" customHeight="1" x14ac:dyDescent="0.3">
      <c r="A104" s="34" t="s">
        <v>925</v>
      </c>
      <c r="B104" s="34" t="s">
        <v>1036</v>
      </c>
    </row>
    <row r="105" spans="1:2" ht="12" customHeight="1" x14ac:dyDescent="0.3">
      <c r="A105" s="34" t="s">
        <v>926</v>
      </c>
      <c r="B105" s="34" t="s">
        <v>1037</v>
      </c>
    </row>
    <row r="106" spans="1:2" ht="12" customHeight="1" x14ac:dyDescent="0.3">
      <c r="A106" s="34" t="s">
        <v>927</v>
      </c>
      <c r="B106" s="34" t="s">
        <v>1038</v>
      </c>
    </row>
    <row r="107" spans="1:2" ht="12" customHeight="1" x14ac:dyDescent="0.3">
      <c r="A107" s="34" t="s">
        <v>928</v>
      </c>
      <c r="B107" s="34" t="s">
        <v>1039</v>
      </c>
    </row>
    <row r="108" spans="1:2" ht="12" customHeight="1" x14ac:dyDescent="0.3">
      <c r="A108" s="34" t="s">
        <v>929</v>
      </c>
      <c r="B108" s="34" t="s">
        <v>1040</v>
      </c>
    </row>
    <row r="109" spans="1:2" ht="12" customHeight="1" x14ac:dyDescent="0.3">
      <c r="A109" s="34" t="s">
        <v>930</v>
      </c>
      <c r="B109" s="34" t="s">
        <v>1041</v>
      </c>
    </row>
    <row r="110" spans="1:2" ht="12" customHeight="1" x14ac:dyDescent="0.3">
      <c r="A110" s="34" t="s">
        <v>931</v>
      </c>
      <c r="B110" s="34" t="s">
        <v>1042</v>
      </c>
    </row>
    <row r="111" spans="1:2" ht="12" customHeight="1" x14ac:dyDescent="0.3">
      <c r="A111" s="34" t="s">
        <v>932</v>
      </c>
      <c r="B111" s="34" t="s">
        <v>1043</v>
      </c>
    </row>
    <row r="112" spans="1:2" ht="12" customHeight="1" x14ac:dyDescent="0.3">
      <c r="A112" s="34" t="s">
        <v>933</v>
      </c>
      <c r="B112" s="34" t="s">
        <v>1044</v>
      </c>
    </row>
    <row r="113" spans="1:2" ht="12" customHeight="1" x14ac:dyDescent="0.3">
      <c r="A113" s="34" t="s">
        <v>934</v>
      </c>
      <c r="B113" s="34" t="s">
        <v>1045</v>
      </c>
    </row>
    <row r="114" spans="1:2" ht="12" customHeight="1" x14ac:dyDescent="0.3">
      <c r="A114" s="34" t="s">
        <v>935</v>
      </c>
      <c r="B114" s="34"/>
    </row>
    <row r="115" spans="1:2" ht="12" customHeight="1" x14ac:dyDescent="0.3">
      <c r="A115" s="34" t="s">
        <v>936</v>
      </c>
      <c r="B115" s="34"/>
    </row>
    <row r="116" spans="1:2" ht="12" customHeight="1" x14ac:dyDescent="0.3">
      <c r="A116" s="34" t="s">
        <v>937</v>
      </c>
      <c r="B116" s="34"/>
    </row>
    <row r="117" spans="1:2" ht="12" customHeight="1" x14ac:dyDescent="0.3">
      <c r="A117" s="34" t="s">
        <v>938</v>
      </c>
      <c r="B117" s="34"/>
    </row>
    <row r="118" spans="1:2" ht="12" customHeight="1" x14ac:dyDescent="0.3">
      <c r="A118" s="34" t="s">
        <v>939</v>
      </c>
      <c r="B118" s="34"/>
    </row>
    <row r="119" spans="1:2" ht="12" customHeight="1" x14ac:dyDescent="0.3">
      <c r="A119" s="34"/>
      <c r="B119" s="34"/>
    </row>
    <row r="120" spans="1:2" ht="12" customHeight="1" x14ac:dyDescent="0.3">
      <c r="A120" s="34"/>
      <c r="B120" s="34"/>
    </row>
    <row r="121" spans="1:2" ht="12" customHeight="1" x14ac:dyDescent="0.3">
      <c r="A121" s="34"/>
      <c r="B121" s="34"/>
    </row>
    <row r="122" spans="1:2" ht="12" customHeight="1" thickBot="1" x14ac:dyDescent="0.35">
      <c r="A122" s="35"/>
      <c r="B122" s="35"/>
    </row>
    <row r="123" spans="1:2" ht="12" customHeight="1" x14ac:dyDescent="0.3"/>
    <row r="124" spans="1:2" ht="12" customHeight="1" x14ac:dyDescent="0.3"/>
    <row r="125" spans="1:2" ht="12" customHeight="1" x14ac:dyDescent="0.3"/>
    <row r="126" spans="1:2" ht="12" customHeight="1" x14ac:dyDescent="0.3"/>
    <row r="127" spans="1:2" ht="12" customHeight="1" x14ac:dyDescent="0.3"/>
    <row r="128" spans="1:2" ht="12" customHeight="1" x14ac:dyDescent="0.3"/>
    <row r="129" ht="12" customHeight="1" x14ac:dyDescent="0.3"/>
    <row r="130" ht="12" customHeight="1" x14ac:dyDescent="0.3"/>
    <row r="131" ht="12" customHeight="1" x14ac:dyDescent="0.3"/>
    <row r="132" ht="12" customHeight="1" x14ac:dyDescent="0.3"/>
    <row r="133" ht="12" customHeight="1" x14ac:dyDescent="0.3"/>
    <row r="134" ht="12" customHeight="1" x14ac:dyDescent="0.3"/>
    <row r="135" ht="12" customHeight="1" x14ac:dyDescent="0.3"/>
    <row r="136" ht="12" customHeight="1" x14ac:dyDescent="0.3"/>
    <row r="137" ht="12" customHeight="1" x14ac:dyDescent="0.3"/>
    <row r="138" ht="12" customHeight="1" x14ac:dyDescent="0.3"/>
    <row r="139" ht="12" customHeight="1" x14ac:dyDescent="0.3"/>
    <row r="140" ht="12" customHeight="1" x14ac:dyDescent="0.3"/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A131"/>
  <sheetViews>
    <sheetView workbookViewId="0">
      <selection activeCell="B25" sqref="B25"/>
    </sheetView>
  </sheetViews>
  <sheetFormatPr defaultRowHeight="16.5" x14ac:dyDescent="0.3"/>
  <cols>
    <col min="1" max="1" width="15.625" style="1" customWidth="1"/>
    <col min="2" max="21" width="15.625" customWidth="1"/>
    <col min="22" max="23" width="20.625" customWidth="1"/>
    <col min="24" max="27" width="15.625" customWidth="1"/>
  </cols>
  <sheetData>
    <row r="1" spans="1:27" s="6" customFormat="1" ht="20.100000000000001" customHeight="1" thickBot="1" x14ac:dyDescent="0.35"/>
    <row r="2" spans="1:27" s="29" customFormat="1" ht="20.100000000000001" customHeight="1" x14ac:dyDescent="0.3">
      <c r="A2" s="53" t="s">
        <v>1050</v>
      </c>
      <c r="B2" s="214" t="s">
        <v>316</v>
      </c>
      <c r="C2" s="215"/>
      <c r="D2" s="214" t="s">
        <v>334</v>
      </c>
      <c r="E2" s="215"/>
      <c r="F2" s="214" t="s">
        <v>335</v>
      </c>
      <c r="G2" s="215"/>
      <c r="H2" s="214" t="s">
        <v>336</v>
      </c>
      <c r="I2" s="215"/>
      <c r="J2" s="214" t="s">
        <v>761</v>
      </c>
      <c r="K2" s="215"/>
      <c r="L2" s="214" t="s">
        <v>337</v>
      </c>
      <c r="M2" s="215"/>
      <c r="N2" s="214" t="s">
        <v>338</v>
      </c>
      <c r="O2" s="218"/>
      <c r="P2" s="214" t="s">
        <v>339</v>
      </c>
      <c r="Q2" s="218"/>
      <c r="R2" s="214" t="s">
        <v>759</v>
      </c>
      <c r="S2" s="218"/>
      <c r="T2" s="214" t="s">
        <v>760</v>
      </c>
      <c r="U2" s="218"/>
      <c r="V2" s="214" t="s">
        <v>1057</v>
      </c>
      <c r="W2" s="218"/>
      <c r="X2" s="214" t="s">
        <v>788</v>
      </c>
      <c r="Y2" s="218"/>
      <c r="Z2" s="214"/>
      <c r="AA2" s="218"/>
    </row>
    <row r="3" spans="1:27" s="6" customFormat="1" ht="20.100000000000001" customHeight="1" x14ac:dyDescent="0.3">
      <c r="A3" s="54" t="s">
        <v>1068</v>
      </c>
      <c r="B3" s="54" t="s">
        <v>1069</v>
      </c>
      <c r="C3" s="55" t="s">
        <v>1070</v>
      </c>
      <c r="D3" s="54" t="s">
        <v>1071</v>
      </c>
      <c r="E3" s="55" t="s">
        <v>1072</v>
      </c>
      <c r="F3" s="54" t="s">
        <v>1073</v>
      </c>
      <c r="G3" s="55" t="s">
        <v>1074</v>
      </c>
      <c r="H3" s="54" t="s">
        <v>1075</v>
      </c>
      <c r="I3" s="55" t="s">
        <v>1076</v>
      </c>
      <c r="J3" s="54" t="s">
        <v>1077</v>
      </c>
      <c r="K3" s="55" t="s">
        <v>1078</v>
      </c>
      <c r="L3" s="54" t="s">
        <v>1079</v>
      </c>
      <c r="M3" s="55" t="s">
        <v>1080</v>
      </c>
      <c r="N3" s="54" t="s">
        <v>1081</v>
      </c>
      <c r="O3" s="55" t="s">
        <v>1082</v>
      </c>
      <c r="P3" s="54" t="s">
        <v>1083</v>
      </c>
      <c r="Q3" s="55" t="s">
        <v>1084</v>
      </c>
      <c r="R3" s="54" t="s">
        <v>1085</v>
      </c>
      <c r="S3" s="55" t="s">
        <v>1086</v>
      </c>
      <c r="T3" s="54" t="s">
        <v>1087</v>
      </c>
      <c r="U3" s="55" t="s">
        <v>1088</v>
      </c>
      <c r="V3" s="54" t="s">
        <v>1089</v>
      </c>
      <c r="W3" s="55" t="s">
        <v>1090</v>
      </c>
      <c r="X3" s="54" t="s">
        <v>1091</v>
      </c>
      <c r="Y3" s="55" t="s">
        <v>1092</v>
      </c>
      <c r="Z3" s="54"/>
      <c r="AA3" s="56"/>
    </row>
    <row r="4" spans="1:27" s="6" customFormat="1" ht="12" customHeight="1" x14ac:dyDescent="0.3">
      <c r="A4" s="13"/>
      <c r="B4" s="13" t="s">
        <v>318</v>
      </c>
      <c r="C4" s="14" t="s">
        <v>324</v>
      </c>
      <c r="D4" s="13" t="s">
        <v>137</v>
      </c>
      <c r="E4" s="14" t="s">
        <v>12</v>
      </c>
      <c r="F4" s="15" t="s">
        <v>0</v>
      </c>
      <c r="G4" s="16" t="s">
        <v>10</v>
      </c>
      <c r="H4" s="13" t="s">
        <v>291</v>
      </c>
      <c r="I4" s="14" t="s">
        <v>6</v>
      </c>
      <c r="J4" s="13" t="s">
        <v>6</v>
      </c>
      <c r="K4" s="14" t="s">
        <v>163</v>
      </c>
      <c r="L4" s="13" t="s">
        <v>155</v>
      </c>
      <c r="M4" s="14" t="s">
        <v>161</v>
      </c>
      <c r="N4" s="13" t="s">
        <v>57</v>
      </c>
      <c r="O4" s="14" t="s">
        <v>67</v>
      </c>
      <c r="P4" s="13" t="s">
        <v>67</v>
      </c>
      <c r="Q4" s="14" t="s">
        <v>69</v>
      </c>
      <c r="R4" s="13" t="s">
        <v>67</v>
      </c>
      <c r="S4" s="14" t="s">
        <v>69</v>
      </c>
      <c r="T4" s="13" t="s">
        <v>82</v>
      </c>
      <c r="U4" s="14" t="s">
        <v>67</v>
      </c>
      <c r="V4" s="13" t="s">
        <v>341</v>
      </c>
      <c r="W4" s="14" t="s">
        <v>164</v>
      </c>
      <c r="X4" s="13" t="s">
        <v>789</v>
      </c>
      <c r="Y4" s="14" t="s">
        <v>672</v>
      </c>
      <c r="Z4" s="13"/>
      <c r="AA4" s="17"/>
    </row>
    <row r="5" spans="1:27" s="6" customFormat="1" ht="12" customHeight="1" x14ac:dyDescent="0.3">
      <c r="A5" s="13"/>
      <c r="B5" s="13" t="s">
        <v>317</v>
      </c>
      <c r="C5" s="14" t="s">
        <v>325</v>
      </c>
      <c r="D5" s="13" t="s">
        <v>149</v>
      </c>
      <c r="E5" s="14" t="s">
        <v>10</v>
      </c>
      <c r="F5" s="15" t="s">
        <v>7</v>
      </c>
      <c r="G5" s="16" t="s">
        <v>6</v>
      </c>
      <c r="H5" s="13" t="s">
        <v>292</v>
      </c>
      <c r="I5" s="14" t="s">
        <v>21</v>
      </c>
      <c r="J5" s="13" t="s">
        <v>762</v>
      </c>
      <c r="K5" s="14" t="s">
        <v>766</v>
      </c>
      <c r="L5" s="13" t="s">
        <v>42</v>
      </c>
      <c r="M5" s="14" t="s">
        <v>162</v>
      </c>
      <c r="N5" s="13" t="s">
        <v>59</v>
      </c>
      <c r="O5" s="14" t="s">
        <v>68</v>
      </c>
      <c r="P5" s="13" t="s">
        <v>57</v>
      </c>
      <c r="Q5" s="14" t="s">
        <v>222</v>
      </c>
      <c r="R5" s="13" t="s">
        <v>57</v>
      </c>
      <c r="S5" s="14" t="s">
        <v>222</v>
      </c>
      <c r="T5" s="13" t="s">
        <v>104</v>
      </c>
      <c r="U5" s="14" t="s">
        <v>75</v>
      </c>
      <c r="V5" s="13" t="s">
        <v>342</v>
      </c>
      <c r="W5" s="14" t="s">
        <v>136</v>
      </c>
      <c r="X5" s="13" t="s">
        <v>790</v>
      </c>
      <c r="Y5" s="14" t="s">
        <v>795</v>
      </c>
      <c r="Z5" s="13"/>
      <c r="AA5" s="17"/>
    </row>
    <row r="6" spans="1:27" s="6" customFormat="1" ht="12" customHeight="1" x14ac:dyDescent="0.3">
      <c r="A6" s="13"/>
      <c r="B6" s="13" t="s">
        <v>319</v>
      </c>
      <c r="C6" s="14" t="s">
        <v>326</v>
      </c>
      <c r="D6" s="13" t="s">
        <v>45</v>
      </c>
      <c r="E6" s="14" t="s">
        <v>159</v>
      </c>
      <c r="F6" s="15" t="s">
        <v>9</v>
      </c>
      <c r="G6" s="16" t="s">
        <v>20</v>
      </c>
      <c r="H6" s="13" t="s">
        <v>55</v>
      </c>
      <c r="I6" s="14" t="s">
        <v>298</v>
      </c>
      <c r="J6" s="13" t="s">
        <v>763</v>
      </c>
      <c r="K6" s="14" t="s">
        <v>767</v>
      </c>
      <c r="L6" s="13" t="s">
        <v>23</v>
      </c>
      <c r="M6" s="14" t="s">
        <v>164</v>
      </c>
      <c r="N6" s="13" t="s">
        <v>60</v>
      </c>
      <c r="O6" s="14" t="s">
        <v>69</v>
      </c>
      <c r="P6" s="13" t="s">
        <v>80</v>
      </c>
      <c r="Q6" s="14" t="s">
        <v>223</v>
      </c>
      <c r="R6" s="13" t="s">
        <v>80</v>
      </c>
      <c r="S6" s="14" t="s">
        <v>223</v>
      </c>
      <c r="T6" s="13" t="s">
        <v>724</v>
      </c>
      <c r="U6" s="14" t="s">
        <v>737</v>
      </c>
      <c r="V6" s="13" t="s">
        <v>343</v>
      </c>
      <c r="W6" s="14" t="s">
        <v>348</v>
      </c>
      <c r="X6" s="13" t="s">
        <v>791</v>
      </c>
      <c r="Y6" s="14" t="s">
        <v>796</v>
      </c>
      <c r="Z6" s="13"/>
      <c r="AA6" s="17"/>
    </row>
    <row r="7" spans="1:27" s="6" customFormat="1" ht="12" customHeight="1" x14ac:dyDescent="0.3">
      <c r="A7" s="13"/>
      <c r="B7" s="13" t="s">
        <v>320</v>
      </c>
      <c r="C7" s="14" t="s">
        <v>327</v>
      </c>
      <c r="D7" s="13" t="s">
        <v>135</v>
      </c>
      <c r="E7" s="14" t="s">
        <v>6</v>
      </c>
      <c r="F7" s="15" t="s">
        <v>4</v>
      </c>
      <c r="G7" s="16" t="s">
        <v>2</v>
      </c>
      <c r="H7" s="13" t="s">
        <v>293</v>
      </c>
      <c r="I7" s="14" t="s">
        <v>155</v>
      </c>
      <c r="J7" s="13" t="s">
        <v>764</v>
      </c>
      <c r="K7" s="14" t="s">
        <v>768</v>
      </c>
      <c r="L7" s="13" t="s">
        <v>156</v>
      </c>
      <c r="M7" s="14" t="s">
        <v>165</v>
      </c>
      <c r="N7" s="13" t="s">
        <v>62</v>
      </c>
      <c r="O7" s="14" t="s">
        <v>71</v>
      </c>
      <c r="P7" s="13" t="s">
        <v>59</v>
      </c>
      <c r="Q7" s="14" t="s">
        <v>73</v>
      </c>
      <c r="R7" s="13" t="s">
        <v>59</v>
      </c>
      <c r="S7" s="14" t="s">
        <v>73</v>
      </c>
      <c r="T7" s="13" t="s">
        <v>734</v>
      </c>
      <c r="U7" s="14" t="s">
        <v>57</v>
      </c>
      <c r="V7" s="13" t="s">
        <v>344</v>
      </c>
      <c r="W7" s="14" t="s">
        <v>349</v>
      </c>
      <c r="X7" s="13" t="s">
        <v>52</v>
      </c>
      <c r="Y7" s="14" t="s">
        <v>797</v>
      </c>
      <c r="Z7" s="13"/>
      <c r="AA7" s="17"/>
    </row>
    <row r="8" spans="1:27" s="6" customFormat="1" ht="12" customHeight="1" x14ac:dyDescent="0.3">
      <c r="A8" s="13"/>
      <c r="B8" s="13" t="s">
        <v>321</v>
      </c>
      <c r="C8" s="14" t="s">
        <v>328</v>
      </c>
      <c r="D8" s="13" t="s">
        <v>14</v>
      </c>
      <c r="E8" s="14" t="s">
        <v>20</v>
      </c>
      <c r="F8" s="15" t="s">
        <v>8</v>
      </c>
      <c r="G8" s="16" t="s">
        <v>22</v>
      </c>
      <c r="H8" s="13" t="s">
        <v>294</v>
      </c>
      <c r="I8" s="14" t="s">
        <v>50</v>
      </c>
      <c r="J8" s="13" t="s">
        <v>765</v>
      </c>
      <c r="K8" s="14" t="s">
        <v>167</v>
      </c>
      <c r="L8" s="13" t="s">
        <v>46</v>
      </c>
      <c r="M8" s="14" t="s">
        <v>373</v>
      </c>
      <c r="N8" s="13" t="s">
        <v>64</v>
      </c>
      <c r="O8" s="14" t="s">
        <v>73</v>
      </c>
      <c r="P8" s="13" t="s">
        <v>65</v>
      </c>
      <c r="Q8" s="14" t="s">
        <v>58</v>
      </c>
      <c r="R8" s="13" t="s">
        <v>65</v>
      </c>
      <c r="S8" s="14" t="s">
        <v>58</v>
      </c>
      <c r="T8" s="13" t="s">
        <v>113</v>
      </c>
      <c r="U8" s="14" t="s">
        <v>77</v>
      </c>
      <c r="V8" s="13" t="s">
        <v>345</v>
      </c>
      <c r="W8" s="14" t="s">
        <v>350</v>
      </c>
      <c r="X8" s="13" t="s">
        <v>792</v>
      </c>
      <c r="Y8" s="14" t="s">
        <v>74</v>
      </c>
      <c r="Z8" s="13"/>
      <c r="AA8" s="17"/>
    </row>
    <row r="9" spans="1:27" s="6" customFormat="1" ht="12" customHeight="1" x14ac:dyDescent="0.3">
      <c r="A9" s="13"/>
      <c r="B9" s="13" t="s">
        <v>372</v>
      </c>
      <c r="C9" s="14" t="s">
        <v>329</v>
      </c>
      <c r="D9" s="13" t="s">
        <v>687</v>
      </c>
      <c r="E9" s="14" t="s">
        <v>163</v>
      </c>
      <c r="F9" s="15" t="s">
        <v>13</v>
      </c>
      <c r="G9" s="16" t="s">
        <v>17</v>
      </c>
      <c r="H9" s="13" t="s">
        <v>295</v>
      </c>
      <c r="I9" s="14" t="s">
        <v>172</v>
      </c>
      <c r="J9" s="13" t="s">
        <v>156</v>
      </c>
      <c r="K9" s="14" t="s">
        <v>155</v>
      </c>
      <c r="L9" s="13" t="s">
        <v>157</v>
      </c>
      <c r="M9" s="14" t="s">
        <v>168</v>
      </c>
      <c r="N9" s="13" t="s">
        <v>65</v>
      </c>
      <c r="O9" s="14" t="s">
        <v>75</v>
      </c>
      <c r="P9" s="13" t="s">
        <v>125</v>
      </c>
      <c r="Q9" s="14" t="s">
        <v>224</v>
      </c>
      <c r="R9" s="13" t="s">
        <v>125</v>
      </c>
      <c r="S9" s="14" t="s">
        <v>224</v>
      </c>
      <c r="T9" s="13" t="s">
        <v>735</v>
      </c>
      <c r="U9" s="14" t="s">
        <v>80</v>
      </c>
      <c r="V9" s="13" t="s">
        <v>346</v>
      </c>
      <c r="W9" s="14" t="s">
        <v>511</v>
      </c>
      <c r="X9" s="13" t="s">
        <v>793</v>
      </c>
      <c r="Y9" s="14" t="s">
        <v>798</v>
      </c>
      <c r="Z9" s="13"/>
      <c r="AA9" s="17"/>
    </row>
    <row r="10" spans="1:27" s="6" customFormat="1" ht="12" customHeight="1" x14ac:dyDescent="0.3">
      <c r="A10" s="13"/>
      <c r="B10" s="13" t="s">
        <v>322</v>
      </c>
      <c r="C10" s="14" t="s">
        <v>330</v>
      </c>
      <c r="D10" s="13" t="s">
        <v>138</v>
      </c>
      <c r="E10" s="14" t="s">
        <v>145</v>
      </c>
      <c r="F10" s="15" t="s">
        <v>11</v>
      </c>
      <c r="G10" s="16" t="s">
        <v>25</v>
      </c>
      <c r="H10" s="13" t="s">
        <v>296</v>
      </c>
      <c r="I10" s="14" t="s">
        <v>176</v>
      </c>
      <c r="J10" s="13" t="s">
        <v>46</v>
      </c>
      <c r="K10" s="14" t="s">
        <v>769</v>
      </c>
      <c r="L10" s="13" t="s">
        <v>158</v>
      </c>
      <c r="M10" s="14" t="s">
        <v>169</v>
      </c>
      <c r="N10" s="13" t="s">
        <v>66</v>
      </c>
      <c r="O10" s="14" t="s">
        <v>77</v>
      </c>
      <c r="P10" s="13" t="s">
        <v>221</v>
      </c>
      <c r="Q10" s="14" t="s">
        <v>225</v>
      </c>
      <c r="R10" s="13" t="s">
        <v>221</v>
      </c>
      <c r="S10" s="14" t="s">
        <v>225</v>
      </c>
      <c r="T10" s="13" t="s">
        <v>736</v>
      </c>
      <c r="U10" s="14" t="s">
        <v>738</v>
      </c>
      <c r="V10" s="13" t="s">
        <v>347</v>
      </c>
      <c r="W10" s="14" t="s">
        <v>351</v>
      </c>
      <c r="X10" s="13" t="s">
        <v>794</v>
      </c>
      <c r="Y10" s="14" t="s">
        <v>78</v>
      </c>
      <c r="Z10" s="13"/>
      <c r="AA10" s="17"/>
    </row>
    <row r="11" spans="1:27" s="6" customFormat="1" ht="12" customHeight="1" x14ac:dyDescent="0.3">
      <c r="A11" s="13"/>
      <c r="B11" s="13" t="s">
        <v>371</v>
      </c>
      <c r="C11" s="14" t="s">
        <v>331</v>
      </c>
      <c r="D11" s="13"/>
      <c r="E11" s="14" t="s">
        <v>166</v>
      </c>
      <c r="F11" s="15" t="s">
        <v>16</v>
      </c>
      <c r="G11" s="16" t="s">
        <v>26</v>
      </c>
      <c r="H11" s="13" t="s">
        <v>297</v>
      </c>
      <c r="I11" s="14" t="s">
        <v>641</v>
      </c>
      <c r="J11" s="13"/>
      <c r="K11" s="14" t="s">
        <v>770</v>
      </c>
      <c r="L11" s="13" t="s">
        <v>160</v>
      </c>
      <c r="M11" s="14" t="s">
        <v>639</v>
      </c>
      <c r="N11" s="13"/>
      <c r="O11" s="14" t="s">
        <v>80</v>
      </c>
      <c r="P11" s="13"/>
      <c r="Q11" s="14" t="s">
        <v>226</v>
      </c>
      <c r="R11" s="13"/>
      <c r="S11" s="14" t="s">
        <v>226</v>
      </c>
      <c r="T11" s="13"/>
      <c r="U11" s="14" t="s">
        <v>84</v>
      </c>
      <c r="V11" s="13"/>
      <c r="W11" s="14" t="s">
        <v>352</v>
      </c>
      <c r="X11" s="13"/>
      <c r="Y11" s="14" t="s">
        <v>799</v>
      </c>
      <c r="Z11" s="13"/>
      <c r="AA11" s="17"/>
    </row>
    <row r="12" spans="1:27" s="6" customFormat="1" ht="12" customHeight="1" x14ac:dyDescent="0.3">
      <c r="A12" s="13"/>
      <c r="B12" s="13" t="s">
        <v>323</v>
      </c>
      <c r="C12" s="14" t="s">
        <v>332</v>
      </c>
      <c r="D12" s="13"/>
      <c r="E12" s="14" t="s">
        <v>167</v>
      </c>
      <c r="F12" s="15" t="s">
        <v>1</v>
      </c>
      <c r="G12" s="16" t="s">
        <v>27</v>
      </c>
      <c r="H12" s="13"/>
      <c r="I12" s="14" t="s">
        <v>299</v>
      </c>
      <c r="J12" s="13"/>
      <c r="K12" s="14" t="s">
        <v>771</v>
      </c>
      <c r="L12" s="13"/>
      <c r="M12" s="14" t="s">
        <v>170</v>
      </c>
      <c r="N12" s="13"/>
      <c r="O12" s="14" t="s">
        <v>79</v>
      </c>
      <c r="P12" s="13"/>
      <c r="Q12" s="14" t="s">
        <v>227</v>
      </c>
      <c r="R12" s="13"/>
      <c r="S12" s="14" t="s">
        <v>227</v>
      </c>
      <c r="T12" s="13"/>
      <c r="U12" s="14" t="s">
        <v>778</v>
      </c>
      <c r="V12" s="13"/>
      <c r="W12" s="14" t="s">
        <v>353</v>
      </c>
      <c r="X12" s="13"/>
      <c r="Y12" s="14" t="s">
        <v>800</v>
      </c>
      <c r="Z12" s="13"/>
      <c r="AA12" s="17"/>
    </row>
    <row r="13" spans="1:27" s="6" customFormat="1" ht="12" customHeight="1" x14ac:dyDescent="0.3">
      <c r="A13" s="13"/>
      <c r="B13" s="13"/>
      <c r="C13" s="14" t="s">
        <v>333</v>
      </c>
      <c r="D13" s="13"/>
      <c r="E13" s="14" t="s">
        <v>154</v>
      </c>
      <c r="F13" s="15" t="s">
        <v>5</v>
      </c>
      <c r="G13" s="16" t="s">
        <v>29</v>
      </c>
      <c r="H13" s="13"/>
      <c r="I13" s="14" t="s">
        <v>300</v>
      </c>
      <c r="J13" s="13"/>
      <c r="K13" s="14" t="s">
        <v>42</v>
      </c>
      <c r="L13" s="13"/>
      <c r="M13" s="14" t="s">
        <v>172</v>
      </c>
      <c r="N13" s="13"/>
      <c r="O13" s="14" t="s">
        <v>82</v>
      </c>
      <c r="P13" s="13"/>
      <c r="Q13" s="14" t="s">
        <v>228</v>
      </c>
      <c r="R13" s="13"/>
      <c r="S13" s="14" t="s">
        <v>228</v>
      </c>
      <c r="T13" s="13"/>
      <c r="U13" s="14" t="s">
        <v>779</v>
      </c>
      <c r="V13" s="13"/>
      <c r="W13" s="14" t="s">
        <v>354</v>
      </c>
      <c r="X13" s="13"/>
      <c r="Y13" s="14" t="s">
        <v>11</v>
      </c>
      <c r="Z13" s="13"/>
      <c r="AA13" s="17"/>
    </row>
    <row r="14" spans="1:27" s="6" customFormat="1" ht="12" customHeight="1" x14ac:dyDescent="0.3">
      <c r="A14" s="18"/>
      <c r="B14" s="18"/>
      <c r="C14" s="14" t="s">
        <v>368</v>
      </c>
      <c r="D14" s="18"/>
      <c r="E14" s="14" t="s">
        <v>153</v>
      </c>
      <c r="F14" s="15"/>
      <c r="G14" s="16" t="s">
        <v>32</v>
      </c>
      <c r="H14" s="13"/>
      <c r="I14" s="14" t="s">
        <v>195</v>
      </c>
      <c r="J14" s="13"/>
      <c r="K14" s="14" t="s">
        <v>772</v>
      </c>
      <c r="L14" s="13"/>
      <c r="M14" s="14" t="s">
        <v>174</v>
      </c>
      <c r="N14" s="13"/>
      <c r="O14" s="14" t="s">
        <v>84</v>
      </c>
      <c r="P14" s="13"/>
      <c r="Q14" s="14" t="s">
        <v>77</v>
      </c>
      <c r="R14" s="13"/>
      <c r="S14" s="14" t="s">
        <v>77</v>
      </c>
      <c r="T14" s="13"/>
      <c r="U14" s="14" t="s">
        <v>739</v>
      </c>
      <c r="V14" s="13"/>
      <c r="W14" s="14" t="s">
        <v>355</v>
      </c>
      <c r="X14" s="13"/>
      <c r="Y14" s="14" t="s">
        <v>44</v>
      </c>
      <c r="Z14" s="13"/>
      <c r="AA14" s="17"/>
    </row>
    <row r="15" spans="1:27" s="6" customFormat="1" ht="12" customHeight="1" x14ac:dyDescent="0.3">
      <c r="A15" s="18"/>
      <c r="B15" s="18"/>
      <c r="C15" s="14" t="s">
        <v>257</v>
      </c>
      <c r="D15" s="18"/>
      <c r="E15" s="14" t="s">
        <v>50</v>
      </c>
      <c r="F15" s="15"/>
      <c r="G15" s="16" t="s">
        <v>34</v>
      </c>
      <c r="H15" s="13"/>
      <c r="I15" s="14" t="s">
        <v>196</v>
      </c>
      <c r="J15" s="13"/>
      <c r="K15" s="14" t="s">
        <v>172</v>
      </c>
      <c r="L15" s="13"/>
      <c r="M15" s="14" t="s">
        <v>176</v>
      </c>
      <c r="N15" s="13"/>
      <c r="O15" s="14" t="s">
        <v>86</v>
      </c>
      <c r="P15" s="13"/>
      <c r="Q15" s="14" t="s">
        <v>229</v>
      </c>
      <c r="R15" s="13"/>
      <c r="S15" s="14" t="s">
        <v>229</v>
      </c>
      <c r="T15" s="13"/>
      <c r="U15" s="14" t="s">
        <v>740</v>
      </c>
      <c r="V15" s="13"/>
      <c r="W15" s="14" t="s">
        <v>356</v>
      </c>
      <c r="X15" s="13"/>
      <c r="Y15" s="14" t="s">
        <v>46</v>
      </c>
      <c r="Z15" s="13"/>
      <c r="AA15" s="17"/>
    </row>
    <row r="16" spans="1:27" s="6" customFormat="1" ht="12" customHeight="1" x14ac:dyDescent="0.3">
      <c r="A16" s="18"/>
      <c r="B16" s="18"/>
      <c r="C16" s="14" t="s">
        <v>369</v>
      </c>
      <c r="D16" s="18"/>
      <c r="E16" s="14" t="s">
        <v>171</v>
      </c>
      <c r="F16" s="15"/>
      <c r="G16" s="16" t="s">
        <v>35</v>
      </c>
      <c r="H16" s="13"/>
      <c r="I16" s="14" t="s">
        <v>31</v>
      </c>
      <c r="J16" s="13"/>
      <c r="K16" s="14" t="s">
        <v>182</v>
      </c>
      <c r="L16" s="13"/>
      <c r="M16" s="14" t="s">
        <v>178</v>
      </c>
      <c r="N16" s="13"/>
      <c r="O16" s="14" t="s">
        <v>85</v>
      </c>
      <c r="P16" s="13"/>
      <c r="Q16" s="14" t="s">
        <v>79</v>
      </c>
      <c r="R16" s="13"/>
      <c r="S16" s="14" t="s">
        <v>79</v>
      </c>
      <c r="T16" s="13"/>
      <c r="U16" s="14" t="s">
        <v>780</v>
      </c>
      <c r="V16" s="13"/>
      <c r="W16" s="14" t="s">
        <v>357</v>
      </c>
      <c r="X16" s="13"/>
      <c r="Y16" s="14" t="s">
        <v>801</v>
      </c>
      <c r="Z16" s="13"/>
      <c r="AA16" s="17"/>
    </row>
    <row r="17" spans="1:27" s="6" customFormat="1" ht="12" customHeight="1" x14ac:dyDescent="0.3">
      <c r="A17" s="18"/>
      <c r="B17" s="18"/>
      <c r="C17" s="14" t="s">
        <v>370</v>
      </c>
      <c r="D17" s="18"/>
      <c r="E17" s="14" t="s">
        <v>173</v>
      </c>
      <c r="F17" s="15"/>
      <c r="G17" s="16" t="s">
        <v>36</v>
      </c>
      <c r="H17" s="13"/>
      <c r="I17" s="14" t="s">
        <v>56</v>
      </c>
      <c r="J17" s="13"/>
      <c r="K17" s="14" t="s">
        <v>185</v>
      </c>
      <c r="L17" s="13"/>
      <c r="M17" s="14" t="s">
        <v>179</v>
      </c>
      <c r="N17" s="13"/>
      <c r="O17" s="14" t="s">
        <v>87</v>
      </c>
      <c r="P17" s="13"/>
      <c r="Q17" s="14" t="s">
        <v>82</v>
      </c>
      <c r="R17" s="13"/>
      <c r="S17" s="14" t="s">
        <v>82</v>
      </c>
      <c r="T17" s="13"/>
      <c r="U17" s="14" t="s">
        <v>741</v>
      </c>
      <c r="V17" s="13"/>
      <c r="W17" s="14" t="s">
        <v>358</v>
      </c>
      <c r="X17" s="13"/>
      <c r="Y17" s="14" t="s">
        <v>802</v>
      </c>
      <c r="Z17" s="13"/>
      <c r="AA17" s="17"/>
    </row>
    <row r="18" spans="1:27" s="6" customFormat="1" ht="12" customHeight="1" x14ac:dyDescent="0.3">
      <c r="A18" s="18"/>
      <c r="B18" s="18"/>
      <c r="C18" s="14" t="s">
        <v>258</v>
      </c>
      <c r="D18" s="18"/>
      <c r="E18" s="14" t="s">
        <v>175</v>
      </c>
      <c r="F18" s="15"/>
      <c r="G18" s="16" t="s">
        <v>37</v>
      </c>
      <c r="H18" s="13"/>
      <c r="I18" s="14" t="s">
        <v>301</v>
      </c>
      <c r="J18" s="13"/>
      <c r="K18" s="14" t="s">
        <v>49</v>
      </c>
      <c r="L18" s="13"/>
      <c r="M18" s="14" t="s">
        <v>124</v>
      </c>
      <c r="N18" s="13"/>
      <c r="O18" s="14" t="s">
        <v>88</v>
      </c>
      <c r="P18" s="13"/>
      <c r="Q18" s="14" t="s">
        <v>230</v>
      </c>
      <c r="R18" s="13"/>
      <c r="S18" s="14" t="s">
        <v>230</v>
      </c>
      <c r="T18" s="13"/>
      <c r="U18" s="14" t="s">
        <v>92</v>
      </c>
      <c r="V18" s="13"/>
      <c r="W18" s="14" t="s">
        <v>359</v>
      </c>
      <c r="X18" s="13"/>
      <c r="Y18" s="14" t="s">
        <v>803</v>
      </c>
      <c r="Z18" s="13"/>
      <c r="AA18" s="17"/>
    </row>
    <row r="19" spans="1:27" s="6" customFormat="1" ht="12" customHeight="1" x14ac:dyDescent="0.3">
      <c r="A19" s="18"/>
      <c r="B19" s="18"/>
      <c r="C19" s="14" t="s">
        <v>259</v>
      </c>
      <c r="D19" s="18"/>
      <c r="E19" s="14" t="s">
        <v>177</v>
      </c>
      <c r="F19" s="15"/>
      <c r="G19" s="16" t="s">
        <v>39</v>
      </c>
      <c r="H19" s="13"/>
      <c r="I19" s="14" t="s">
        <v>302</v>
      </c>
      <c r="J19" s="13"/>
      <c r="K19" s="14" t="s">
        <v>192</v>
      </c>
      <c r="L19" s="13"/>
      <c r="M19" s="14" t="s">
        <v>180</v>
      </c>
      <c r="N19" s="13"/>
      <c r="O19" s="14" t="s">
        <v>90</v>
      </c>
      <c r="P19" s="13"/>
      <c r="Q19" s="14" t="s">
        <v>231</v>
      </c>
      <c r="R19" s="13"/>
      <c r="S19" s="14" t="s">
        <v>231</v>
      </c>
      <c r="T19" s="13"/>
      <c r="U19" s="14" t="s">
        <v>742</v>
      </c>
      <c r="V19" s="13"/>
      <c r="W19" s="14" t="s">
        <v>360</v>
      </c>
      <c r="X19" s="13"/>
      <c r="Y19" s="14" t="s">
        <v>804</v>
      </c>
      <c r="Z19" s="13"/>
      <c r="AA19" s="17"/>
    </row>
    <row r="20" spans="1:27" s="6" customFormat="1" ht="12" customHeight="1" x14ac:dyDescent="0.3">
      <c r="A20" s="18"/>
      <c r="B20" s="18"/>
      <c r="C20" s="14" t="s">
        <v>72</v>
      </c>
      <c r="D20" s="18"/>
      <c r="E20" s="14" t="s">
        <v>152</v>
      </c>
      <c r="F20" s="15"/>
      <c r="G20" s="16" t="s">
        <v>40</v>
      </c>
      <c r="H20" s="13"/>
      <c r="I20" s="14" t="s">
        <v>303</v>
      </c>
      <c r="J20" s="13"/>
      <c r="K20" s="14" t="s">
        <v>773</v>
      </c>
      <c r="L20" s="13"/>
      <c r="M20" s="14" t="s">
        <v>181</v>
      </c>
      <c r="N20" s="13"/>
      <c r="O20" s="14" t="s">
        <v>92</v>
      </c>
      <c r="P20" s="13"/>
      <c r="Q20" s="14" t="s">
        <v>232</v>
      </c>
      <c r="R20" s="13"/>
      <c r="S20" s="14" t="s">
        <v>232</v>
      </c>
      <c r="T20" s="13"/>
      <c r="U20" s="14" t="s">
        <v>743</v>
      </c>
      <c r="V20" s="13"/>
      <c r="W20" s="14" t="s">
        <v>361</v>
      </c>
      <c r="X20" s="13"/>
      <c r="Y20" s="14" t="s">
        <v>805</v>
      </c>
      <c r="Z20" s="13"/>
      <c r="AA20" s="17"/>
    </row>
    <row r="21" spans="1:27" s="6" customFormat="1" ht="12" customHeight="1" x14ac:dyDescent="0.3">
      <c r="A21" s="18"/>
      <c r="B21" s="18"/>
      <c r="C21" s="14" t="s">
        <v>260</v>
      </c>
      <c r="D21" s="18"/>
      <c r="E21" s="14" t="s">
        <v>150</v>
      </c>
      <c r="F21" s="15"/>
      <c r="G21" s="16" t="s">
        <v>41</v>
      </c>
      <c r="H21" s="13"/>
      <c r="I21" s="14" t="s">
        <v>314</v>
      </c>
      <c r="J21" s="13"/>
      <c r="K21" s="14" t="s">
        <v>190</v>
      </c>
      <c r="L21" s="13"/>
      <c r="M21" s="14" t="s">
        <v>182</v>
      </c>
      <c r="N21" s="13"/>
      <c r="O21" s="14" t="s">
        <v>94</v>
      </c>
      <c r="P21" s="13"/>
      <c r="Q21" s="14" t="s">
        <v>233</v>
      </c>
      <c r="R21" s="13"/>
      <c r="S21" s="14" t="s">
        <v>233</v>
      </c>
      <c r="T21" s="13"/>
      <c r="U21" s="14" t="s">
        <v>98</v>
      </c>
      <c r="V21" s="13"/>
      <c r="W21" s="14" t="s">
        <v>362</v>
      </c>
      <c r="X21" s="13"/>
      <c r="Y21" s="14" t="s">
        <v>806</v>
      </c>
      <c r="Z21" s="13"/>
      <c r="AA21" s="17"/>
    </row>
    <row r="22" spans="1:27" s="6" customFormat="1" ht="12" customHeight="1" x14ac:dyDescent="0.3">
      <c r="A22" s="18"/>
      <c r="B22" s="18"/>
      <c r="C22" s="14" t="s">
        <v>261</v>
      </c>
      <c r="D22" s="18"/>
      <c r="E22" s="14" t="s">
        <v>140</v>
      </c>
      <c r="F22" s="15"/>
      <c r="G22" s="16" t="s">
        <v>42</v>
      </c>
      <c r="H22" s="13"/>
      <c r="I22" s="14" t="s">
        <v>304</v>
      </c>
      <c r="J22" s="13"/>
      <c r="K22" s="14" t="s">
        <v>195</v>
      </c>
      <c r="L22" s="13"/>
      <c r="M22" s="14" t="s">
        <v>183</v>
      </c>
      <c r="N22" s="13"/>
      <c r="O22" s="14" t="s">
        <v>96</v>
      </c>
      <c r="P22" s="13"/>
      <c r="Q22" s="14" t="s">
        <v>60</v>
      </c>
      <c r="R22" s="13"/>
      <c r="S22" s="14" t="s">
        <v>60</v>
      </c>
      <c r="T22" s="13"/>
      <c r="U22" s="14" t="s">
        <v>62</v>
      </c>
      <c r="V22" s="13"/>
      <c r="W22" s="14" t="s">
        <v>363</v>
      </c>
      <c r="X22" s="13"/>
      <c r="Y22" s="14" t="s">
        <v>807</v>
      </c>
      <c r="Z22" s="13"/>
      <c r="AA22" s="17"/>
    </row>
    <row r="23" spans="1:27" s="6" customFormat="1" ht="12" customHeight="1" x14ac:dyDescent="0.3">
      <c r="A23" s="18"/>
      <c r="B23" s="18"/>
      <c r="C23" s="14" t="s">
        <v>262</v>
      </c>
      <c r="D23" s="18"/>
      <c r="E23" s="14" t="s">
        <v>144</v>
      </c>
      <c r="F23" s="15"/>
      <c r="G23" s="16" t="s">
        <v>43</v>
      </c>
      <c r="H23" s="13"/>
      <c r="I23" s="14" t="s">
        <v>305</v>
      </c>
      <c r="J23" s="13"/>
      <c r="K23" s="14" t="s">
        <v>196</v>
      </c>
      <c r="L23" s="13"/>
      <c r="M23" s="14" t="s">
        <v>185</v>
      </c>
      <c r="N23" s="13"/>
      <c r="O23" s="14" t="s">
        <v>98</v>
      </c>
      <c r="P23" s="13"/>
      <c r="Q23" s="14" t="s">
        <v>234</v>
      </c>
      <c r="R23" s="13"/>
      <c r="S23" s="14" t="s">
        <v>234</v>
      </c>
      <c r="T23" s="13"/>
      <c r="U23" s="14" t="s">
        <v>108</v>
      </c>
      <c r="V23" s="13"/>
      <c r="W23" s="14" t="s">
        <v>364</v>
      </c>
      <c r="X23" s="13"/>
      <c r="Y23" s="14" t="s">
        <v>808</v>
      </c>
      <c r="Z23" s="13"/>
      <c r="AA23" s="17"/>
    </row>
    <row r="24" spans="1:27" s="6" customFormat="1" ht="12" customHeight="1" x14ac:dyDescent="0.3">
      <c r="A24" s="18"/>
      <c r="B24" s="18"/>
      <c r="C24" s="14" t="s">
        <v>263</v>
      </c>
      <c r="D24" s="18"/>
      <c r="E24" s="14" t="s">
        <v>148</v>
      </c>
      <c r="F24" s="15"/>
      <c r="G24" s="16" t="s">
        <v>44</v>
      </c>
      <c r="H24" s="13"/>
      <c r="I24" s="14" t="s">
        <v>306</v>
      </c>
      <c r="J24" s="13"/>
      <c r="K24" s="14" t="s">
        <v>774</v>
      </c>
      <c r="L24" s="13"/>
      <c r="M24" s="14" t="s">
        <v>186</v>
      </c>
      <c r="N24" s="13"/>
      <c r="O24" s="14" t="s">
        <v>100</v>
      </c>
      <c r="P24" s="13"/>
      <c r="Q24" s="14" t="s">
        <v>85</v>
      </c>
      <c r="R24" s="13"/>
      <c r="S24" s="14" t="s">
        <v>85</v>
      </c>
      <c r="T24" s="13"/>
      <c r="U24" s="14" t="s">
        <v>744</v>
      </c>
      <c r="V24" s="13"/>
      <c r="W24" s="14" t="s">
        <v>365</v>
      </c>
      <c r="X24" s="13"/>
      <c r="Y24" s="14" t="s">
        <v>101</v>
      </c>
      <c r="Z24" s="13"/>
      <c r="AA24" s="17"/>
    </row>
    <row r="25" spans="1:27" s="6" customFormat="1" ht="12" customHeight="1" x14ac:dyDescent="0.3">
      <c r="A25" s="18"/>
      <c r="B25" s="18"/>
      <c r="C25" s="14" t="s">
        <v>264</v>
      </c>
      <c r="D25" s="18"/>
      <c r="E25" s="14" t="s">
        <v>49</v>
      </c>
      <c r="F25" s="15"/>
      <c r="G25" s="16" t="s">
        <v>33</v>
      </c>
      <c r="H25" s="13"/>
      <c r="I25" s="14" t="s">
        <v>208</v>
      </c>
      <c r="J25" s="13"/>
      <c r="K25" s="14" t="s">
        <v>19</v>
      </c>
      <c r="L25" s="13"/>
      <c r="M25" s="14" t="s">
        <v>188</v>
      </c>
      <c r="N25" s="13"/>
      <c r="O25" s="14" t="s">
        <v>102</v>
      </c>
      <c r="P25" s="13"/>
      <c r="Q25" s="14" t="s">
        <v>235</v>
      </c>
      <c r="R25" s="13"/>
      <c r="S25" s="14" t="s">
        <v>235</v>
      </c>
      <c r="T25" s="13"/>
      <c r="U25" s="14" t="s">
        <v>239</v>
      </c>
      <c r="V25" s="13"/>
      <c r="W25" s="14"/>
      <c r="X25" s="13"/>
      <c r="Y25" s="14" t="s">
        <v>809</v>
      </c>
      <c r="Z25" s="13"/>
      <c r="AA25" s="17"/>
    </row>
    <row r="26" spans="1:27" s="6" customFormat="1" ht="12" customHeight="1" x14ac:dyDescent="0.3">
      <c r="A26" s="18"/>
      <c r="B26" s="18"/>
      <c r="C26" s="14" t="s">
        <v>265</v>
      </c>
      <c r="D26" s="18"/>
      <c r="E26" s="14" t="s">
        <v>184</v>
      </c>
      <c r="F26" s="15"/>
      <c r="G26" s="16" t="s">
        <v>46</v>
      </c>
      <c r="H26" s="13"/>
      <c r="I26" s="14" t="s">
        <v>307</v>
      </c>
      <c r="J26" s="13"/>
      <c r="K26" s="14" t="s">
        <v>775</v>
      </c>
      <c r="L26" s="13"/>
      <c r="M26" s="14" t="s">
        <v>135</v>
      </c>
      <c r="N26" s="13"/>
      <c r="O26" s="14" t="s">
        <v>104</v>
      </c>
      <c r="P26" s="13"/>
      <c r="Q26" s="14" t="s">
        <v>88</v>
      </c>
      <c r="R26" s="13"/>
      <c r="S26" s="14" t="s">
        <v>88</v>
      </c>
      <c r="T26" s="13"/>
      <c r="U26" s="14" t="s">
        <v>781</v>
      </c>
      <c r="V26" s="13"/>
      <c r="W26" s="14"/>
      <c r="X26" s="13"/>
      <c r="Y26" s="14" t="s">
        <v>810</v>
      </c>
      <c r="Z26" s="13"/>
      <c r="AA26" s="17"/>
    </row>
    <row r="27" spans="1:27" s="6" customFormat="1" ht="12" customHeight="1" x14ac:dyDescent="0.3">
      <c r="A27" s="18"/>
      <c r="B27" s="18"/>
      <c r="C27" s="14" t="s">
        <v>266</v>
      </c>
      <c r="D27" s="18"/>
      <c r="E27" s="14" t="s">
        <v>139</v>
      </c>
      <c r="F27" s="15"/>
      <c r="G27" s="16" t="s">
        <v>14</v>
      </c>
      <c r="H27" s="13"/>
      <c r="I27" s="14" t="s">
        <v>308</v>
      </c>
      <c r="J27" s="13"/>
      <c r="K27" s="14" t="s">
        <v>776</v>
      </c>
      <c r="L27" s="13"/>
      <c r="M27" s="14" t="s">
        <v>638</v>
      </c>
      <c r="N27" s="13"/>
      <c r="O27" s="14" t="s">
        <v>106</v>
      </c>
      <c r="P27" s="13"/>
      <c r="Q27" s="14" t="s">
        <v>236</v>
      </c>
      <c r="R27" s="13"/>
      <c r="S27" s="14" t="s">
        <v>236</v>
      </c>
      <c r="T27" s="13"/>
      <c r="U27" s="14" t="s">
        <v>109</v>
      </c>
      <c r="V27" s="13"/>
      <c r="W27" s="14"/>
      <c r="X27" s="13"/>
      <c r="Y27" s="14" t="s">
        <v>811</v>
      </c>
      <c r="Z27" s="13"/>
      <c r="AA27" s="17"/>
    </row>
    <row r="28" spans="1:27" s="6" customFormat="1" ht="12" customHeight="1" x14ac:dyDescent="0.3">
      <c r="A28" s="18"/>
      <c r="B28" s="18"/>
      <c r="C28" s="14" t="s">
        <v>74</v>
      </c>
      <c r="D28" s="18"/>
      <c r="E28" s="14" t="s">
        <v>187</v>
      </c>
      <c r="F28" s="15"/>
      <c r="G28" s="16" t="s">
        <v>18</v>
      </c>
      <c r="H28" s="13"/>
      <c r="I28" s="14" t="s">
        <v>309</v>
      </c>
      <c r="J28" s="13"/>
      <c r="K28" s="14" t="s">
        <v>777</v>
      </c>
      <c r="L28" s="13"/>
      <c r="M28" s="14" t="s">
        <v>192</v>
      </c>
      <c r="N28" s="13"/>
      <c r="O28" s="14" t="s">
        <v>637</v>
      </c>
      <c r="P28" s="13"/>
      <c r="Q28" s="14" t="s">
        <v>237</v>
      </c>
      <c r="R28" s="13"/>
      <c r="S28" s="14" t="s">
        <v>237</v>
      </c>
      <c r="T28" s="13"/>
      <c r="U28" s="14" t="s">
        <v>110</v>
      </c>
      <c r="V28" s="13"/>
      <c r="W28" s="14"/>
      <c r="X28" s="13"/>
      <c r="Y28" s="14" t="s">
        <v>812</v>
      </c>
      <c r="Z28" s="13"/>
      <c r="AA28" s="17"/>
    </row>
    <row r="29" spans="1:27" s="6" customFormat="1" ht="12" customHeight="1" x14ac:dyDescent="0.3">
      <c r="A29" s="18"/>
      <c r="B29" s="18"/>
      <c r="C29" s="14" t="s">
        <v>267</v>
      </c>
      <c r="D29" s="18"/>
      <c r="E29" s="14" t="s">
        <v>189</v>
      </c>
      <c r="F29" s="15"/>
      <c r="G29" s="16" t="s">
        <v>47</v>
      </c>
      <c r="H29" s="13"/>
      <c r="I29" s="14" t="s">
        <v>310</v>
      </c>
      <c r="J29" s="13"/>
      <c r="K29" s="14" t="s">
        <v>56</v>
      </c>
      <c r="L29" s="13"/>
      <c r="M29" s="14" t="s">
        <v>138</v>
      </c>
      <c r="N29" s="13"/>
      <c r="O29" s="14" t="s">
        <v>109</v>
      </c>
      <c r="P29" s="13"/>
      <c r="Q29" s="14" t="s">
        <v>92</v>
      </c>
      <c r="R29" s="13"/>
      <c r="S29" s="14" t="s">
        <v>92</v>
      </c>
      <c r="T29" s="13"/>
      <c r="U29" s="14" t="s">
        <v>241</v>
      </c>
      <c r="V29" s="13"/>
      <c r="W29" s="14"/>
      <c r="X29" s="13"/>
      <c r="Y29" s="14" t="s">
        <v>813</v>
      </c>
      <c r="Z29" s="13"/>
      <c r="AA29" s="17"/>
    </row>
    <row r="30" spans="1:27" s="6" customFormat="1" ht="12" customHeight="1" x14ac:dyDescent="0.3">
      <c r="A30" s="18"/>
      <c r="B30" s="18"/>
      <c r="C30" s="14" t="s">
        <v>80</v>
      </c>
      <c r="D30" s="18"/>
      <c r="E30" s="14" t="s">
        <v>191</v>
      </c>
      <c r="F30" s="15"/>
      <c r="G30" s="16" t="s">
        <v>28</v>
      </c>
      <c r="H30" s="13"/>
      <c r="I30" s="14" t="s">
        <v>311</v>
      </c>
      <c r="J30" s="13"/>
      <c r="K30" s="14" t="s">
        <v>293</v>
      </c>
      <c r="L30" s="13"/>
      <c r="M30" s="14" t="s">
        <v>193</v>
      </c>
      <c r="N30" s="13"/>
      <c r="O30" s="14" t="s">
        <v>110</v>
      </c>
      <c r="P30" s="13"/>
      <c r="Q30" s="14" t="s">
        <v>636</v>
      </c>
      <c r="R30" s="13"/>
      <c r="S30" s="14" t="s">
        <v>636</v>
      </c>
      <c r="T30" s="13"/>
      <c r="U30" s="14" t="s">
        <v>111</v>
      </c>
      <c r="V30" s="13"/>
      <c r="W30" s="14"/>
      <c r="X30" s="13"/>
      <c r="Y30" s="14" t="s">
        <v>814</v>
      </c>
      <c r="Z30" s="13"/>
      <c r="AA30" s="17"/>
    </row>
    <row r="31" spans="1:27" s="6" customFormat="1" ht="12" customHeight="1" x14ac:dyDescent="0.3">
      <c r="A31" s="18"/>
      <c r="B31" s="18"/>
      <c r="C31" s="14" t="s">
        <v>76</v>
      </c>
      <c r="D31" s="18"/>
      <c r="E31" s="14" t="s">
        <v>147</v>
      </c>
      <c r="F31" s="15"/>
      <c r="G31" s="16" t="s">
        <v>48</v>
      </c>
      <c r="H31" s="13"/>
      <c r="I31" s="14" t="s">
        <v>3</v>
      </c>
      <c r="J31" s="13"/>
      <c r="K31" s="14" t="s">
        <v>209</v>
      </c>
      <c r="L31" s="13"/>
      <c r="M31" s="14" t="s">
        <v>195</v>
      </c>
      <c r="N31" s="13"/>
      <c r="O31" s="14" t="s">
        <v>111</v>
      </c>
      <c r="P31" s="13"/>
      <c r="Q31" s="14" t="s">
        <v>98</v>
      </c>
      <c r="R31" s="13"/>
      <c r="S31" s="14" t="s">
        <v>98</v>
      </c>
      <c r="T31" s="13"/>
      <c r="U31" s="14" t="s">
        <v>242</v>
      </c>
      <c r="V31" s="13"/>
      <c r="W31" s="14"/>
      <c r="X31" s="13"/>
      <c r="Y31" s="14" t="s">
        <v>815</v>
      </c>
      <c r="Z31" s="13"/>
      <c r="AA31" s="17"/>
    </row>
    <row r="32" spans="1:27" s="6" customFormat="1" ht="12" customHeight="1" x14ac:dyDescent="0.3">
      <c r="A32" s="18"/>
      <c r="B32" s="18"/>
      <c r="C32" s="14" t="s">
        <v>216</v>
      </c>
      <c r="D32" s="18"/>
      <c r="E32" s="14" t="s">
        <v>151</v>
      </c>
      <c r="F32" s="15"/>
      <c r="G32" s="16" t="s">
        <v>15</v>
      </c>
      <c r="H32" s="13"/>
      <c r="I32" s="14" t="s">
        <v>640</v>
      </c>
      <c r="J32" s="13"/>
      <c r="K32" s="14" t="s">
        <v>211</v>
      </c>
      <c r="L32" s="13"/>
      <c r="M32" s="14" t="s">
        <v>196</v>
      </c>
      <c r="N32" s="13"/>
      <c r="O32" s="14" t="s">
        <v>112</v>
      </c>
      <c r="P32" s="13"/>
      <c r="Q32" s="14" t="s">
        <v>238</v>
      </c>
      <c r="R32" s="13"/>
      <c r="S32" s="14" t="s">
        <v>238</v>
      </c>
      <c r="T32" s="13"/>
      <c r="U32" s="14" t="s">
        <v>782</v>
      </c>
      <c r="V32" s="13"/>
      <c r="W32" s="14"/>
      <c r="X32" s="13"/>
      <c r="Y32" s="14" t="s">
        <v>816</v>
      </c>
      <c r="Z32" s="13"/>
      <c r="AA32" s="17"/>
    </row>
    <row r="33" spans="1:27" s="6" customFormat="1" ht="12" customHeight="1" x14ac:dyDescent="0.3">
      <c r="A33" s="18"/>
      <c r="B33" s="18"/>
      <c r="C33" s="14" t="s">
        <v>81</v>
      </c>
      <c r="D33" s="18"/>
      <c r="E33" s="14" t="s">
        <v>146</v>
      </c>
      <c r="F33" s="15"/>
      <c r="G33" s="16" t="s">
        <v>633</v>
      </c>
      <c r="H33" s="13"/>
      <c r="I33" s="14" t="s">
        <v>312</v>
      </c>
      <c r="J33" s="13"/>
      <c r="K33" s="14" t="s">
        <v>160</v>
      </c>
      <c r="L33" s="13"/>
      <c r="M33" s="14" t="s">
        <v>199</v>
      </c>
      <c r="N33" s="13"/>
      <c r="O33" s="14" t="s">
        <v>113</v>
      </c>
      <c r="P33" s="13"/>
      <c r="Q33" s="14" t="s">
        <v>62</v>
      </c>
      <c r="R33" s="13"/>
      <c r="S33" s="14" t="s">
        <v>62</v>
      </c>
      <c r="T33" s="13"/>
      <c r="U33" s="14" t="s">
        <v>115</v>
      </c>
      <c r="V33" s="13"/>
      <c r="W33" s="14"/>
      <c r="X33" s="13"/>
      <c r="Y33" s="14" t="s">
        <v>817</v>
      </c>
      <c r="Z33" s="13"/>
      <c r="AA33" s="17"/>
    </row>
    <row r="34" spans="1:27" s="6" customFormat="1" ht="12" customHeight="1" x14ac:dyDescent="0.3">
      <c r="A34" s="18"/>
      <c r="B34" s="18"/>
      <c r="C34" s="14" t="s">
        <v>220</v>
      </c>
      <c r="D34" s="18"/>
      <c r="E34" s="14" t="s">
        <v>194</v>
      </c>
      <c r="F34" s="15"/>
      <c r="G34" s="16" t="s">
        <v>51</v>
      </c>
      <c r="H34" s="13"/>
      <c r="I34" s="14"/>
      <c r="J34" s="13"/>
      <c r="K34" s="14" t="s">
        <v>213</v>
      </c>
      <c r="L34" s="13"/>
      <c r="M34" s="14" t="s">
        <v>374</v>
      </c>
      <c r="N34" s="13"/>
      <c r="O34" s="14" t="s">
        <v>115</v>
      </c>
      <c r="P34" s="13"/>
      <c r="Q34" s="14" t="s">
        <v>108</v>
      </c>
      <c r="R34" s="13"/>
      <c r="S34" s="14" t="s">
        <v>108</v>
      </c>
      <c r="T34" s="13"/>
      <c r="U34" s="14" t="s">
        <v>116</v>
      </c>
      <c r="V34" s="13"/>
      <c r="W34" s="14"/>
      <c r="X34" s="13"/>
      <c r="Y34" s="14" t="s">
        <v>818</v>
      </c>
      <c r="Z34" s="13"/>
      <c r="AA34" s="17"/>
    </row>
    <row r="35" spans="1:27" s="6" customFormat="1" ht="12" customHeight="1" x14ac:dyDescent="0.3">
      <c r="A35" s="18"/>
      <c r="B35" s="18"/>
      <c r="C35" s="14" t="s">
        <v>268</v>
      </c>
      <c r="D35" s="18"/>
      <c r="E35" s="14" t="s">
        <v>143</v>
      </c>
      <c r="F35" s="15"/>
      <c r="G35" s="16" t="s">
        <v>634</v>
      </c>
      <c r="H35" s="13"/>
      <c r="I35" s="14"/>
      <c r="J35" s="13"/>
      <c r="K35" s="14"/>
      <c r="L35" s="13"/>
      <c r="M35" s="14" t="s">
        <v>115</v>
      </c>
      <c r="N35" s="13"/>
      <c r="O35" s="14" t="s">
        <v>116</v>
      </c>
      <c r="P35" s="13"/>
      <c r="Q35" s="14" t="s">
        <v>239</v>
      </c>
      <c r="R35" s="13"/>
      <c r="S35" s="14" t="s">
        <v>239</v>
      </c>
      <c r="T35" s="13"/>
      <c r="U35" s="14" t="s">
        <v>783</v>
      </c>
      <c r="V35" s="13"/>
      <c r="W35" s="14"/>
      <c r="X35" s="13"/>
      <c r="Y35" s="14" t="s">
        <v>819</v>
      </c>
      <c r="Z35" s="13"/>
      <c r="AA35" s="17"/>
    </row>
    <row r="36" spans="1:27" s="6" customFormat="1" ht="12" customHeight="1" x14ac:dyDescent="0.3">
      <c r="A36" s="18"/>
      <c r="B36" s="18"/>
      <c r="C36" s="14" t="s">
        <v>78</v>
      </c>
      <c r="D36" s="18"/>
      <c r="E36" s="14" t="s">
        <v>198</v>
      </c>
      <c r="F36" s="15"/>
      <c r="G36" s="16" t="s">
        <v>38</v>
      </c>
      <c r="H36" s="13"/>
      <c r="I36" s="14"/>
      <c r="J36" s="13"/>
      <c r="K36" s="14"/>
      <c r="L36" s="13"/>
      <c r="M36" s="14" t="s">
        <v>200</v>
      </c>
      <c r="N36" s="13"/>
      <c r="O36" s="14" t="s">
        <v>103</v>
      </c>
      <c r="P36" s="13"/>
      <c r="Q36" s="14" t="s">
        <v>93</v>
      </c>
      <c r="R36" s="13"/>
      <c r="S36" s="14" t="s">
        <v>93</v>
      </c>
      <c r="T36" s="13"/>
      <c r="U36" s="14" t="s">
        <v>745</v>
      </c>
      <c r="V36" s="13"/>
      <c r="W36" s="14"/>
      <c r="X36" s="13"/>
      <c r="Y36" s="14" t="s">
        <v>820</v>
      </c>
      <c r="Z36" s="13"/>
      <c r="AA36" s="17"/>
    </row>
    <row r="37" spans="1:27" s="6" customFormat="1" ht="12" customHeight="1" x14ac:dyDescent="0.3">
      <c r="A37" s="18"/>
      <c r="B37" s="18"/>
      <c r="C37" s="14" t="s">
        <v>269</v>
      </c>
      <c r="D37" s="18"/>
      <c r="E37" s="14" t="s">
        <v>141</v>
      </c>
      <c r="F37" s="15"/>
      <c r="G37" s="16" t="s">
        <v>635</v>
      </c>
      <c r="H37" s="13"/>
      <c r="I37" s="14"/>
      <c r="J37" s="13"/>
      <c r="K37" s="14"/>
      <c r="L37" s="13"/>
      <c r="M37" s="14" t="s">
        <v>201</v>
      </c>
      <c r="N37" s="13"/>
      <c r="O37" s="14" t="s">
        <v>117</v>
      </c>
      <c r="P37" s="13"/>
      <c r="Q37" s="14" t="s">
        <v>240</v>
      </c>
      <c r="R37" s="13"/>
      <c r="S37" s="14" t="s">
        <v>240</v>
      </c>
      <c r="T37" s="13"/>
      <c r="U37" s="14" t="s">
        <v>103</v>
      </c>
      <c r="V37" s="13"/>
      <c r="W37" s="14"/>
      <c r="X37" s="13"/>
      <c r="Y37" s="14"/>
      <c r="Z37" s="13"/>
      <c r="AA37" s="17"/>
    </row>
    <row r="38" spans="1:27" s="6" customFormat="1" ht="12" customHeight="1" x14ac:dyDescent="0.3">
      <c r="A38" s="18"/>
      <c r="B38" s="18"/>
      <c r="C38" s="14" t="s">
        <v>270</v>
      </c>
      <c r="D38" s="18"/>
      <c r="E38" s="14" t="s">
        <v>190</v>
      </c>
      <c r="F38" s="15"/>
      <c r="G38" s="16" t="s">
        <v>54</v>
      </c>
      <c r="H38" s="13"/>
      <c r="I38" s="14"/>
      <c r="J38" s="13"/>
      <c r="K38" s="14"/>
      <c r="L38" s="13"/>
      <c r="M38" s="14" t="s">
        <v>202</v>
      </c>
      <c r="N38" s="13"/>
      <c r="O38" s="14" t="s">
        <v>118</v>
      </c>
      <c r="P38" s="13"/>
      <c r="Q38" s="14" t="s">
        <v>110</v>
      </c>
      <c r="R38" s="13"/>
      <c r="S38" s="14" t="s">
        <v>110</v>
      </c>
      <c r="T38" s="13"/>
      <c r="U38" s="14" t="s">
        <v>64</v>
      </c>
      <c r="V38" s="13"/>
      <c r="W38" s="14"/>
      <c r="X38" s="13"/>
      <c r="Y38" s="14"/>
      <c r="Z38" s="13"/>
      <c r="AA38" s="17"/>
    </row>
    <row r="39" spans="1:27" s="6" customFormat="1" ht="12" customHeight="1" x14ac:dyDescent="0.3">
      <c r="A39" s="18"/>
      <c r="B39" s="18"/>
      <c r="C39" s="14" t="s">
        <v>44</v>
      </c>
      <c r="D39" s="18"/>
      <c r="E39" s="14" t="s">
        <v>1</v>
      </c>
      <c r="F39" s="15"/>
      <c r="G39" s="16" t="s">
        <v>55</v>
      </c>
      <c r="H39" s="13"/>
      <c r="I39" s="14"/>
      <c r="J39" s="13"/>
      <c r="K39" s="14"/>
      <c r="L39" s="13"/>
      <c r="M39" s="14" t="s">
        <v>203</v>
      </c>
      <c r="N39" s="13"/>
      <c r="O39" s="14" t="s">
        <v>119</v>
      </c>
      <c r="P39" s="13"/>
      <c r="Q39" s="14" t="s">
        <v>241</v>
      </c>
      <c r="R39" s="13"/>
      <c r="S39" s="14" t="s">
        <v>241</v>
      </c>
      <c r="T39" s="13"/>
      <c r="U39" s="14" t="s">
        <v>215</v>
      </c>
      <c r="V39" s="13"/>
      <c r="W39" s="14"/>
      <c r="X39" s="13"/>
      <c r="Y39" s="14"/>
      <c r="Z39" s="13"/>
      <c r="AA39" s="17"/>
    </row>
    <row r="40" spans="1:27" s="6" customFormat="1" ht="12" customHeight="1" x14ac:dyDescent="0.3">
      <c r="A40" s="18"/>
      <c r="B40" s="18"/>
      <c r="C40" s="14" t="s">
        <v>170</v>
      </c>
      <c r="D40" s="18"/>
      <c r="E40" s="14" t="s">
        <v>15</v>
      </c>
      <c r="F40" s="15"/>
      <c r="G40" s="16" t="s">
        <v>24</v>
      </c>
      <c r="H40" s="13"/>
      <c r="I40" s="14"/>
      <c r="J40" s="13"/>
      <c r="K40" s="14"/>
      <c r="L40" s="13"/>
      <c r="M40" s="14" t="s">
        <v>204</v>
      </c>
      <c r="N40" s="13"/>
      <c r="O40" s="14" t="s">
        <v>122</v>
      </c>
      <c r="P40" s="13"/>
      <c r="Q40" s="14" t="s">
        <v>111</v>
      </c>
      <c r="R40" s="13"/>
      <c r="S40" s="14" t="s">
        <v>111</v>
      </c>
      <c r="T40" s="13"/>
      <c r="U40" s="14" t="s">
        <v>65</v>
      </c>
      <c r="V40" s="13"/>
      <c r="W40" s="14"/>
      <c r="X40" s="13"/>
      <c r="Y40" s="14"/>
      <c r="Z40" s="13"/>
      <c r="AA40" s="17"/>
    </row>
    <row r="41" spans="1:27" s="6" customFormat="1" ht="12" customHeight="1" x14ac:dyDescent="0.3">
      <c r="A41" s="18"/>
      <c r="B41" s="18"/>
      <c r="C41" s="14" t="s">
        <v>271</v>
      </c>
      <c r="D41" s="18"/>
      <c r="E41" s="14" t="s">
        <v>19</v>
      </c>
      <c r="F41" s="15"/>
      <c r="G41" s="16" t="s">
        <v>30</v>
      </c>
      <c r="H41" s="13"/>
      <c r="I41" s="14"/>
      <c r="J41" s="13"/>
      <c r="K41" s="14"/>
      <c r="L41" s="13"/>
      <c r="M41" s="14" t="s">
        <v>52</v>
      </c>
      <c r="N41" s="13"/>
      <c r="O41" s="14" t="s">
        <v>125</v>
      </c>
      <c r="P41" s="13"/>
      <c r="Q41" s="14" t="s">
        <v>242</v>
      </c>
      <c r="R41" s="13"/>
      <c r="S41" s="14" t="s">
        <v>242</v>
      </c>
      <c r="T41" s="13"/>
      <c r="U41" s="14" t="s">
        <v>114</v>
      </c>
      <c r="V41" s="13"/>
      <c r="W41" s="14"/>
      <c r="X41" s="13"/>
      <c r="Y41" s="14"/>
      <c r="Z41" s="13"/>
      <c r="AA41" s="17"/>
    </row>
    <row r="42" spans="1:27" s="6" customFormat="1" ht="12" customHeight="1" x14ac:dyDescent="0.3">
      <c r="A42" s="18"/>
      <c r="B42" s="18"/>
      <c r="C42" s="14" t="s">
        <v>272</v>
      </c>
      <c r="D42" s="18"/>
      <c r="E42" s="14" t="s">
        <v>5</v>
      </c>
      <c r="F42" s="13"/>
      <c r="G42" s="14"/>
      <c r="H42" s="13"/>
      <c r="I42" s="14"/>
      <c r="J42" s="13"/>
      <c r="K42" s="14"/>
      <c r="L42" s="13"/>
      <c r="M42" s="14" t="s">
        <v>205</v>
      </c>
      <c r="N42" s="13"/>
      <c r="O42" s="14" t="s">
        <v>127</v>
      </c>
      <c r="P42" s="13"/>
      <c r="Q42" s="14" t="s">
        <v>113</v>
      </c>
      <c r="R42" s="13"/>
      <c r="S42" s="14" t="s">
        <v>113</v>
      </c>
      <c r="T42" s="13"/>
      <c r="U42" s="14" t="s">
        <v>746</v>
      </c>
      <c r="V42" s="13"/>
      <c r="W42" s="14"/>
      <c r="X42" s="13"/>
      <c r="Y42" s="14"/>
      <c r="Z42" s="13"/>
      <c r="AA42" s="17"/>
    </row>
    <row r="43" spans="1:27" s="6" customFormat="1" ht="12" customHeight="1" x14ac:dyDescent="0.3">
      <c r="A43" s="18"/>
      <c r="B43" s="18"/>
      <c r="C43" s="14" t="s">
        <v>273</v>
      </c>
      <c r="D43" s="18"/>
      <c r="E43" s="14" t="s">
        <v>142</v>
      </c>
      <c r="F43" s="13"/>
      <c r="G43" s="14"/>
      <c r="H43" s="13"/>
      <c r="I43" s="14"/>
      <c r="J43" s="13"/>
      <c r="K43" s="14"/>
      <c r="L43" s="13"/>
      <c r="M43" s="14" t="s">
        <v>206</v>
      </c>
      <c r="N43" s="13"/>
      <c r="O43" s="14" t="s">
        <v>128</v>
      </c>
      <c r="P43" s="13"/>
      <c r="Q43" s="14" t="s">
        <v>116</v>
      </c>
      <c r="R43" s="13"/>
      <c r="S43" s="14" t="s">
        <v>116</v>
      </c>
      <c r="T43" s="13"/>
      <c r="U43" s="14" t="s">
        <v>784</v>
      </c>
      <c r="V43" s="13"/>
      <c r="W43" s="14"/>
      <c r="X43" s="13"/>
      <c r="Y43" s="14"/>
      <c r="Z43" s="13"/>
      <c r="AA43" s="17"/>
    </row>
    <row r="44" spans="1:27" s="6" customFormat="1" ht="12" customHeight="1" x14ac:dyDescent="0.3">
      <c r="A44" s="18"/>
      <c r="B44" s="18"/>
      <c r="C44" s="14" t="s">
        <v>274</v>
      </c>
      <c r="D44" s="18"/>
      <c r="E44" s="14" t="s">
        <v>197</v>
      </c>
      <c r="F44" s="13"/>
      <c r="G44" s="14"/>
      <c r="H44" s="13"/>
      <c r="I44" s="14"/>
      <c r="J44" s="13"/>
      <c r="K44" s="14"/>
      <c r="L44" s="13"/>
      <c r="M44" s="14" t="s">
        <v>207</v>
      </c>
      <c r="N44" s="13"/>
      <c r="O44" s="14" t="s">
        <v>129</v>
      </c>
      <c r="P44" s="13"/>
      <c r="Q44" s="14" t="s">
        <v>243</v>
      </c>
      <c r="R44" s="13"/>
      <c r="S44" s="14" t="s">
        <v>243</v>
      </c>
      <c r="T44" s="13"/>
      <c r="U44" s="14" t="s">
        <v>785</v>
      </c>
      <c r="V44" s="13"/>
      <c r="W44" s="14"/>
      <c r="X44" s="13"/>
      <c r="Y44" s="14"/>
      <c r="Z44" s="13"/>
      <c r="AA44" s="17"/>
    </row>
    <row r="45" spans="1:27" s="6" customFormat="1" ht="12" customHeight="1" x14ac:dyDescent="0.3">
      <c r="A45" s="18"/>
      <c r="B45" s="18"/>
      <c r="C45" s="14" t="s">
        <v>275</v>
      </c>
      <c r="D45" s="18"/>
      <c r="E45" s="14"/>
      <c r="F45" s="13"/>
      <c r="G45" s="14"/>
      <c r="H45" s="13"/>
      <c r="I45" s="14"/>
      <c r="J45" s="13"/>
      <c r="K45" s="14"/>
      <c r="L45" s="13"/>
      <c r="M45" s="14" t="s">
        <v>208</v>
      </c>
      <c r="N45" s="13"/>
      <c r="O45" s="14" t="s">
        <v>130</v>
      </c>
      <c r="P45" s="13"/>
      <c r="Q45" s="14" t="s">
        <v>244</v>
      </c>
      <c r="R45" s="13"/>
      <c r="S45" s="14" t="s">
        <v>244</v>
      </c>
      <c r="T45" s="13"/>
      <c r="U45" s="14" t="s">
        <v>747</v>
      </c>
      <c r="V45" s="13"/>
      <c r="W45" s="14"/>
      <c r="X45" s="13"/>
      <c r="Y45" s="14"/>
      <c r="Z45" s="13"/>
      <c r="AA45" s="17"/>
    </row>
    <row r="46" spans="1:27" s="6" customFormat="1" ht="12" customHeight="1" x14ac:dyDescent="0.3">
      <c r="A46" s="18"/>
      <c r="B46" s="18"/>
      <c r="C46" s="14" t="s">
        <v>276</v>
      </c>
      <c r="D46" s="18"/>
      <c r="E46" s="14"/>
      <c r="F46" s="13"/>
      <c r="G46" s="14"/>
      <c r="H46" s="13"/>
      <c r="I46" s="14"/>
      <c r="J46" s="13"/>
      <c r="K46" s="14"/>
      <c r="L46" s="13"/>
      <c r="M46" s="14" t="s">
        <v>209</v>
      </c>
      <c r="N46" s="13"/>
      <c r="O46" s="14" t="s">
        <v>131</v>
      </c>
      <c r="P46" s="13"/>
      <c r="Q46" s="14" t="s">
        <v>117</v>
      </c>
      <c r="R46" s="13"/>
      <c r="S46" s="14" t="s">
        <v>117</v>
      </c>
      <c r="T46" s="13"/>
      <c r="U46" s="14" t="s">
        <v>748</v>
      </c>
      <c r="V46" s="13"/>
      <c r="W46" s="14"/>
      <c r="X46" s="13"/>
      <c r="Y46" s="14"/>
      <c r="Z46" s="13"/>
      <c r="AA46" s="17"/>
    </row>
    <row r="47" spans="1:27" s="6" customFormat="1" ht="12" customHeight="1" x14ac:dyDescent="0.3">
      <c r="A47" s="18"/>
      <c r="B47" s="18"/>
      <c r="C47" s="14" t="s">
        <v>277</v>
      </c>
      <c r="D47" s="18"/>
      <c r="E47" s="14"/>
      <c r="F47" s="13"/>
      <c r="G47" s="14"/>
      <c r="H47" s="13"/>
      <c r="I47" s="14"/>
      <c r="J47" s="13"/>
      <c r="K47" s="14"/>
      <c r="L47" s="13"/>
      <c r="M47" s="14" t="s">
        <v>210</v>
      </c>
      <c r="N47" s="13"/>
      <c r="O47" s="14" t="s">
        <v>132</v>
      </c>
      <c r="P47" s="13"/>
      <c r="Q47" s="14" t="s">
        <v>64</v>
      </c>
      <c r="R47" s="13"/>
      <c r="S47" s="14" t="s">
        <v>64</v>
      </c>
      <c r="T47" s="13"/>
      <c r="U47" s="14" t="s">
        <v>129</v>
      </c>
      <c r="V47" s="13"/>
      <c r="W47" s="14"/>
      <c r="X47" s="13"/>
      <c r="Y47" s="14"/>
      <c r="Z47" s="13"/>
      <c r="AA47" s="17"/>
    </row>
    <row r="48" spans="1:27" s="6" customFormat="1" ht="12" customHeight="1" x14ac:dyDescent="0.3">
      <c r="A48" s="18"/>
      <c r="B48" s="18"/>
      <c r="C48" s="14" t="s">
        <v>214</v>
      </c>
      <c r="D48" s="18"/>
      <c r="E48" s="14"/>
      <c r="F48" s="13"/>
      <c r="G48" s="14"/>
      <c r="H48" s="13"/>
      <c r="I48" s="14"/>
      <c r="J48" s="13"/>
      <c r="K48" s="14"/>
      <c r="L48" s="13"/>
      <c r="M48" s="14" t="s">
        <v>211</v>
      </c>
      <c r="N48" s="13"/>
      <c r="O48" s="14" t="s">
        <v>133</v>
      </c>
      <c r="P48" s="13"/>
      <c r="Q48" s="14" t="s">
        <v>245</v>
      </c>
      <c r="R48" s="13"/>
      <c r="S48" s="14" t="s">
        <v>245</v>
      </c>
      <c r="T48" s="13"/>
      <c r="U48" s="14" t="s">
        <v>786</v>
      </c>
      <c r="V48" s="13"/>
      <c r="W48" s="14"/>
      <c r="X48" s="13"/>
      <c r="Y48" s="14"/>
      <c r="Z48" s="13"/>
      <c r="AA48" s="17"/>
    </row>
    <row r="49" spans="1:27" s="6" customFormat="1" ht="12" customHeight="1" x14ac:dyDescent="0.3">
      <c r="A49" s="18"/>
      <c r="B49" s="18"/>
      <c r="C49" s="14" t="s">
        <v>124</v>
      </c>
      <c r="D49" s="18"/>
      <c r="E49" s="14"/>
      <c r="F49" s="13"/>
      <c r="G49" s="14"/>
      <c r="H49" s="13"/>
      <c r="I49" s="14"/>
      <c r="J49" s="13"/>
      <c r="K49" s="14"/>
      <c r="L49" s="13"/>
      <c r="M49" s="14" t="s">
        <v>212</v>
      </c>
      <c r="N49" s="13"/>
      <c r="O49" s="14" t="s">
        <v>134</v>
      </c>
      <c r="P49" s="13"/>
      <c r="Q49" s="14" t="s">
        <v>215</v>
      </c>
      <c r="R49" s="13"/>
      <c r="S49" s="14" t="s">
        <v>215</v>
      </c>
      <c r="T49" s="13"/>
      <c r="U49" s="14" t="s">
        <v>749</v>
      </c>
      <c r="V49" s="13"/>
      <c r="W49" s="14"/>
      <c r="X49" s="13"/>
      <c r="Y49" s="14"/>
      <c r="Z49" s="13"/>
      <c r="AA49" s="17"/>
    </row>
    <row r="50" spans="1:27" s="6" customFormat="1" ht="12" customHeight="1" x14ac:dyDescent="0.3">
      <c r="A50" s="18"/>
      <c r="B50" s="18"/>
      <c r="C50" s="14" t="s">
        <v>91</v>
      </c>
      <c r="D50" s="18"/>
      <c r="E50" s="14"/>
      <c r="F50" s="13"/>
      <c r="G50" s="14"/>
      <c r="H50" s="13"/>
      <c r="I50" s="14"/>
      <c r="J50" s="13"/>
      <c r="K50" s="14"/>
      <c r="L50" s="13"/>
      <c r="M50" s="14" t="s">
        <v>213</v>
      </c>
      <c r="N50" s="13"/>
      <c r="O50" s="14"/>
      <c r="P50" s="13"/>
      <c r="Q50" s="14" t="s">
        <v>118</v>
      </c>
      <c r="R50" s="13"/>
      <c r="S50" s="14" t="s">
        <v>118</v>
      </c>
      <c r="T50" s="13"/>
      <c r="U50" s="14" t="s">
        <v>787</v>
      </c>
      <c r="V50" s="13"/>
      <c r="W50" s="14"/>
      <c r="X50" s="13"/>
      <c r="Y50" s="14"/>
      <c r="Z50" s="13"/>
      <c r="AA50" s="17"/>
    </row>
    <row r="51" spans="1:27" s="6" customFormat="1" ht="12" customHeight="1" x14ac:dyDescent="0.3">
      <c r="A51" s="18"/>
      <c r="B51" s="18"/>
      <c r="C51" s="14" t="s">
        <v>46</v>
      </c>
      <c r="D51" s="18"/>
      <c r="E51" s="14"/>
      <c r="F51" s="13"/>
      <c r="G51" s="14"/>
      <c r="H51" s="13"/>
      <c r="I51" s="14"/>
      <c r="J51" s="13"/>
      <c r="K51" s="14"/>
      <c r="L51" s="13"/>
      <c r="M51" s="14"/>
      <c r="N51" s="13"/>
      <c r="O51" s="14"/>
      <c r="P51" s="13"/>
      <c r="Q51" s="14" t="s">
        <v>246</v>
      </c>
      <c r="R51" s="13"/>
      <c r="S51" s="14" t="s">
        <v>246</v>
      </c>
      <c r="T51" s="13"/>
      <c r="U51" s="14"/>
      <c r="V51" s="13"/>
      <c r="W51" s="14"/>
      <c r="X51" s="13"/>
      <c r="Y51" s="14"/>
      <c r="Z51" s="13"/>
      <c r="AA51" s="17"/>
    </row>
    <row r="52" spans="1:27" s="6" customFormat="1" ht="12" customHeight="1" x14ac:dyDescent="0.3">
      <c r="A52" s="18"/>
      <c r="B52" s="18"/>
      <c r="C52" s="14" t="s">
        <v>278</v>
      </c>
      <c r="D52" s="18"/>
      <c r="E52" s="14"/>
      <c r="F52" s="13"/>
      <c r="G52" s="14"/>
      <c r="H52" s="13"/>
      <c r="I52" s="14"/>
      <c r="J52" s="13"/>
      <c r="K52" s="14"/>
      <c r="L52" s="13"/>
      <c r="M52" s="14"/>
      <c r="N52" s="13"/>
      <c r="O52" s="14"/>
      <c r="P52" s="13"/>
      <c r="Q52" s="14" t="s">
        <v>247</v>
      </c>
      <c r="R52" s="13"/>
      <c r="S52" s="14" t="s">
        <v>247</v>
      </c>
      <c r="T52" s="13"/>
      <c r="U52" s="14"/>
      <c r="V52" s="13"/>
      <c r="W52" s="14"/>
      <c r="X52" s="13"/>
      <c r="Y52" s="14"/>
      <c r="Z52" s="13"/>
      <c r="AA52" s="17"/>
    </row>
    <row r="53" spans="1:27" s="6" customFormat="1" ht="12" customHeight="1" x14ac:dyDescent="0.3">
      <c r="A53" s="18"/>
      <c r="B53" s="18"/>
      <c r="C53" s="14" t="s">
        <v>279</v>
      </c>
      <c r="D53" s="18"/>
      <c r="E53" s="14"/>
      <c r="F53" s="13"/>
      <c r="G53" s="14"/>
      <c r="H53" s="13"/>
      <c r="I53" s="14"/>
      <c r="J53" s="13"/>
      <c r="K53" s="14"/>
      <c r="L53" s="13"/>
      <c r="M53" s="14"/>
      <c r="N53" s="13"/>
      <c r="O53" s="14"/>
      <c r="P53" s="13"/>
      <c r="Q53" s="14" t="s">
        <v>248</v>
      </c>
      <c r="R53" s="13"/>
      <c r="S53" s="14" t="s">
        <v>248</v>
      </c>
      <c r="T53" s="13"/>
      <c r="U53" s="14"/>
      <c r="V53" s="13"/>
      <c r="W53" s="14"/>
      <c r="X53" s="13"/>
      <c r="Y53" s="14"/>
      <c r="Z53" s="13"/>
      <c r="AA53" s="17"/>
    </row>
    <row r="54" spans="1:27" s="6" customFormat="1" ht="12" customHeight="1" x14ac:dyDescent="0.3">
      <c r="A54" s="18"/>
      <c r="B54" s="18"/>
      <c r="C54" s="14" t="s">
        <v>95</v>
      </c>
      <c r="D54" s="18"/>
      <c r="E54" s="14"/>
      <c r="F54" s="13"/>
      <c r="G54" s="14"/>
      <c r="H54" s="13"/>
      <c r="I54" s="14"/>
      <c r="J54" s="13"/>
      <c r="K54" s="14"/>
      <c r="L54" s="13"/>
      <c r="M54" s="14"/>
      <c r="N54" s="13"/>
      <c r="O54" s="14"/>
      <c r="P54" s="13"/>
      <c r="Q54" s="14" t="s">
        <v>249</v>
      </c>
      <c r="R54" s="13"/>
      <c r="S54" s="14" t="s">
        <v>249</v>
      </c>
      <c r="T54" s="13"/>
      <c r="U54" s="14"/>
      <c r="V54" s="13"/>
      <c r="W54" s="14"/>
      <c r="X54" s="13"/>
      <c r="Y54" s="14"/>
      <c r="Z54" s="13"/>
      <c r="AA54" s="17"/>
    </row>
    <row r="55" spans="1:27" s="6" customFormat="1" ht="12" customHeight="1" x14ac:dyDescent="0.3">
      <c r="A55" s="18"/>
      <c r="B55" s="18"/>
      <c r="C55" s="14" t="s">
        <v>121</v>
      </c>
      <c r="D55" s="18"/>
      <c r="E55" s="14"/>
      <c r="F55" s="13"/>
      <c r="G55" s="14"/>
      <c r="H55" s="13"/>
      <c r="I55" s="14"/>
      <c r="J55" s="13"/>
      <c r="K55" s="14"/>
      <c r="L55" s="13"/>
      <c r="M55" s="14"/>
      <c r="N55" s="13"/>
      <c r="O55" s="14"/>
      <c r="P55" s="13"/>
      <c r="Q55" s="14" t="s">
        <v>250</v>
      </c>
      <c r="R55" s="13"/>
      <c r="S55" s="14" t="s">
        <v>250</v>
      </c>
      <c r="T55" s="13"/>
      <c r="U55" s="14"/>
      <c r="V55" s="13"/>
      <c r="W55" s="14"/>
      <c r="X55" s="13"/>
      <c r="Y55" s="14"/>
      <c r="Z55" s="13"/>
      <c r="AA55" s="17"/>
    </row>
    <row r="56" spans="1:27" s="6" customFormat="1" ht="12" customHeight="1" x14ac:dyDescent="0.3">
      <c r="A56" s="18"/>
      <c r="B56" s="18"/>
      <c r="C56" s="14" t="s">
        <v>97</v>
      </c>
      <c r="D56" s="18"/>
      <c r="E56" s="14"/>
      <c r="F56" s="13"/>
      <c r="G56" s="14"/>
      <c r="H56" s="13"/>
      <c r="I56" s="14"/>
      <c r="J56" s="13"/>
      <c r="K56" s="14"/>
      <c r="L56" s="13"/>
      <c r="M56" s="14"/>
      <c r="N56" s="13"/>
      <c r="O56" s="14"/>
      <c r="P56" s="13"/>
      <c r="Q56" s="14" t="s">
        <v>251</v>
      </c>
      <c r="R56" s="13"/>
      <c r="S56" s="14" t="s">
        <v>251</v>
      </c>
      <c r="T56" s="13"/>
      <c r="U56" s="14"/>
      <c r="V56" s="13"/>
      <c r="W56" s="14"/>
      <c r="X56" s="13"/>
      <c r="Y56" s="14"/>
      <c r="Z56" s="13"/>
      <c r="AA56" s="17"/>
    </row>
    <row r="57" spans="1:27" s="6" customFormat="1" ht="12" customHeight="1" x14ac:dyDescent="0.3">
      <c r="A57" s="18"/>
      <c r="B57" s="18"/>
      <c r="C57" s="14" t="s">
        <v>196</v>
      </c>
      <c r="D57" s="18"/>
      <c r="E57" s="14"/>
      <c r="F57" s="13"/>
      <c r="G57" s="14"/>
      <c r="H57" s="13"/>
      <c r="I57" s="14"/>
      <c r="J57" s="13"/>
      <c r="K57" s="14"/>
      <c r="L57" s="13"/>
      <c r="M57" s="14"/>
      <c r="N57" s="13"/>
      <c r="O57" s="14"/>
      <c r="P57" s="13"/>
      <c r="Q57" s="14" t="s">
        <v>252</v>
      </c>
      <c r="R57" s="13"/>
      <c r="S57" s="14" t="s">
        <v>252</v>
      </c>
      <c r="T57" s="13"/>
      <c r="U57" s="14"/>
      <c r="V57" s="13"/>
      <c r="W57" s="14"/>
      <c r="X57" s="13"/>
      <c r="Y57" s="14"/>
      <c r="Z57" s="13"/>
      <c r="AA57" s="17"/>
    </row>
    <row r="58" spans="1:27" s="6" customFormat="1" ht="12" customHeight="1" x14ac:dyDescent="0.3">
      <c r="A58" s="18"/>
      <c r="B58" s="18"/>
      <c r="C58" s="14" t="s">
        <v>280</v>
      </c>
      <c r="D58" s="18"/>
      <c r="E58" s="14"/>
      <c r="F58" s="13"/>
      <c r="G58" s="14"/>
      <c r="H58" s="13"/>
      <c r="I58" s="14"/>
      <c r="J58" s="13"/>
      <c r="K58" s="14"/>
      <c r="L58" s="13"/>
      <c r="M58" s="14"/>
      <c r="N58" s="13"/>
      <c r="O58" s="14"/>
      <c r="P58" s="13"/>
      <c r="Q58" s="14" t="s">
        <v>253</v>
      </c>
      <c r="R58" s="13"/>
      <c r="S58" s="14" t="s">
        <v>253</v>
      </c>
      <c r="T58" s="13"/>
      <c r="U58" s="14"/>
      <c r="V58" s="13"/>
      <c r="W58" s="14"/>
      <c r="X58" s="13"/>
      <c r="Y58" s="14"/>
      <c r="Z58" s="13"/>
      <c r="AA58" s="17"/>
    </row>
    <row r="59" spans="1:27" s="6" customFormat="1" ht="12" customHeight="1" x14ac:dyDescent="0.3">
      <c r="A59" s="18"/>
      <c r="B59" s="18"/>
      <c r="C59" s="14" t="s">
        <v>281</v>
      </c>
      <c r="D59" s="18"/>
      <c r="E59" s="14"/>
      <c r="F59" s="13"/>
      <c r="G59" s="14"/>
      <c r="H59" s="13"/>
      <c r="I59" s="14"/>
      <c r="J59" s="13"/>
      <c r="K59" s="14"/>
      <c r="L59" s="13"/>
      <c r="M59" s="14"/>
      <c r="N59" s="13"/>
      <c r="O59" s="14"/>
      <c r="P59" s="13"/>
      <c r="Q59" s="14" t="s">
        <v>132</v>
      </c>
      <c r="R59" s="13"/>
      <c r="S59" s="14" t="s">
        <v>132</v>
      </c>
      <c r="T59" s="13"/>
      <c r="U59" s="14"/>
      <c r="V59" s="13"/>
      <c r="W59" s="14"/>
      <c r="X59" s="13"/>
      <c r="Y59" s="14"/>
      <c r="Z59" s="13"/>
      <c r="AA59" s="17"/>
    </row>
    <row r="60" spans="1:27" s="6" customFormat="1" ht="12" customHeight="1" x14ac:dyDescent="0.3">
      <c r="A60" s="18"/>
      <c r="B60" s="18"/>
      <c r="C60" s="14" t="s">
        <v>218</v>
      </c>
      <c r="D60" s="18"/>
      <c r="E60" s="14"/>
      <c r="F60" s="13"/>
      <c r="G60" s="14"/>
      <c r="H60" s="13"/>
      <c r="I60" s="14"/>
      <c r="J60" s="13"/>
      <c r="K60" s="14"/>
      <c r="L60" s="13"/>
      <c r="M60" s="14"/>
      <c r="N60" s="13"/>
      <c r="O60" s="14"/>
      <c r="P60" s="13"/>
      <c r="Q60" s="14" t="s">
        <v>254</v>
      </c>
      <c r="R60" s="13"/>
      <c r="S60" s="14" t="s">
        <v>254</v>
      </c>
      <c r="T60" s="13"/>
      <c r="U60" s="14"/>
      <c r="V60" s="13"/>
      <c r="W60" s="14"/>
      <c r="X60" s="13"/>
      <c r="Y60" s="14"/>
      <c r="Z60" s="13"/>
      <c r="AA60" s="17"/>
    </row>
    <row r="61" spans="1:27" s="6" customFormat="1" ht="12" customHeight="1" x14ac:dyDescent="0.3">
      <c r="A61" s="18"/>
      <c r="B61" s="18"/>
      <c r="C61" s="14" t="s">
        <v>282</v>
      </c>
      <c r="D61" s="18"/>
      <c r="E61" s="14"/>
      <c r="F61" s="13"/>
      <c r="G61" s="14"/>
      <c r="H61" s="13"/>
      <c r="I61" s="14"/>
      <c r="J61" s="13"/>
      <c r="K61" s="14"/>
      <c r="L61" s="13"/>
      <c r="M61" s="14"/>
      <c r="N61" s="13"/>
      <c r="O61" s="14"/>
      <c r="P61" s="13"/>
      <c r="Q61" s="14" t="s">
        <v>120</v>
      </c>
      <c r="R61" s="13"/>
      <c r="S61" s="14" t="s">
        <v>120</v>
      </c>
      <c r="T61" s="13"/>
      <c r="U61" s="14"/>
      <c r="V61" s="13"/>
      <c r="W61" s="14"/>
      <c r="X61" s="13"/>
      <c r="Y61" s="14"/>
      <c r="Z61" s="13"/>
      <c r="AA61" s="17"/>
    </row>
    <row r="62" spans="1:27" s="6" customFormat="1" ht="12" customHeight="1" x14ac:dyDescent="0.3">
      <c r="A62" s="18"/>
      <c r="B62" s="18"/>
      <c r="C62" s="14" t="s">
        <v>283</v>
      </c>
      <c r="D62" s="18"/>
      <c r="E62" s="14"/>
      <c r="F62" s="13"/>
      <c r="G62" s="14"/>
      <c r="H62" s="13"/>
      <c r="I62" s="14"/>
      <c r="J62" s="13"/>
      <c r="K62" s="14"/>
      <c r="L62" s="13"/>
      <c r="M62" s="14"/>
      <c r="N62" s="13"/>
      <c r="O62" s="14"/>
      <c r="P62" s="13"/>
      <c r="Q62" s="14" t="s">
        <v>255</v>
      </c>
      <c r="R62" s="13"/>
      <c r="S62" s="14" t="s">
        <v>255</v>
      </c>
      <c r="T62" s="13"/>
      <c r="U62" s="14"/>
      <c r="V62" s="13"/>
      <c r="W62" s="14"/>
      <c r="X62" s="13"/>
      <c r="Y62" s="14"/>
      <c r="Z62" s="13"/>
      <c r="AA62" s="17"/>
    </row>
    <row r="63" spans="1:27" s="6" customFormat="1" ht="12" customHeight="1" x14ac:dyDescent="0.3">
      <c r="A63" s="18"/>
      <c r="B63" s="18"/>
      <c r="C63" s="14" t="s">
        <v>107</v>
      </c>
      <c r="D63" s="18"/>
      <c r="E63" s="14"/>
      <c r="F63" s="13"/>
      <c r="G63" s="14"/>
      <c r="H63" s="13"/>
      <c r="I63" s="14"/>
      <c r="J63" s="13"/>
      <c r="K63" s="14"/>
      <c r="L63" s="13"/>
      <c r="M63" s="14"/>
      <c r="N63" s="13"/>
      <c r="O63" s="14"/>
      <c r="P63" s="13"/>
      <c r="Q63" s="14" t="s">
        <v>256</v>
      </c>
      <c r="R63" s="13"/>
      <c r="S63" s="14" t="s">
        <v>256</v>
      </c>
      <c r="T63" s="13"/>
      <c r="U63" s="14"/>
      <c r="V63" s="13"/>
      <c r="W63" s="14"/>
      <c r="X63" s="13"/>
      <c r="Y63" s="14"/>
      <c r="Z63" s="13"/>
      <c r="AA63" s="17"/>
    </row>
    <row r="64" spans="1:27" s="6" customFormat="1" ht="12" customHeight="1" x14ac:dyDescent="0.3">
      <c r="A64" s="18"/>
      <c r="B64" s="18"/>
      <c r="C64" s="14" t="s">
        <v>284</v>
      </c>
      <c r="D64" s="18"/>
      <c r="E64" s="14"/>
      <c r="F64" s="13"/>
      <c r="G64" s="14"/>
      <c r="H64" s="13"/>
      <c r="I64" s="14"/>
      <c r="J64" s="13"/>
      <c r="K64" s="14"/>
      <c r="L64" s="13"/>
      <c r="M64" s="14"/>
      <c r="N64" s="13"/>
      <c r="O64" s="14"/>
      <c r="P64" s="13"/>
      <c r="Q64" s="14"/>
      <c r="R64" s="13"/>
      <c r="S64" s="14"/>
      <c r="T64" s="13"/>
      <c r="U64" s="14"/>
      <c r="V64" s="13"/>
      <c r="W64" s="14"/>
      <c r="X64" s="13"/>
      <c r="Y64" s="14"/>
      <c r="Z64" s="13"/>
      <c r="AA64" s="17"/>
    </row>
    <row r="65" spans="1:27" s="6" customFormat="1" ht="12" customHeight="1" x14ac:dyDescent="0.3">
      <c r="A65" s="18"/>
      <c r="B65" s="18"/>
      <c r="C65" s="14" t="s">
        <v>52</v>
      </c>
      <c r="D65" s="18"/>
      <c r="E65" s="14"/>
      <c r="F65" s="13"/>
      <c r="G65" s="14"/>
      <c r="H65" s="13"/>
      <c r="I65" s="14"/>
      <c r="J65" s="13"/>
      <c r="K65" s="14"/>
      <c r="L65" s="13"/>
      <c r="M65" s="14"/>
      <c r="N65" s="13"/>
      <c r="O65" s="14"/>
      <c r="P65" s="13"/>
      <c r="Q65" s="14"/>
      <c r="R65" s="13"/>
      <c r="S65" s="14"/>
      <c r="T65" s="13"/>
      <c r="U65" s="14"/>
      <c r="V65" s="13"/>
      <c r="W65" s="14"/>
      <c r="X65" s="13"/>
      <c r="Y65" s="14"/>
      <c r="Z65" s="13"/>
      <c r="AA65" s="17"/>
    </row>
    <row r="66" spans="1:27" s="6" customFormat="1" ht="12" customHeight="1" x14ac:dyDescent="0.3">
      <c r="A66" s="18"/>
      <c r="B66" s="18"/>
      <c r="C66" s="14" t="s">
        <v>101</v>
      </c>
      <c r="D66" s="18"/>
      <c r="E66" s="14"/>
      <c r="F66" s="13"/>
      <c r="G66" s="14"/>
      <c r="H66" s="13"/>
      <c r="I66" s="14"/>
      <c r="J66" s="13"/>
      <c r="K66" s="14"/>
      <c r="L66" s="13"/>
      <c r="M66" s="14"/>
      <c r="N66" s="13"/>
      <c r="O66" s="14"/>
      <c r="P66" s="13"/>
      <c r="Q66" s="14"/>
      <c r="R66" s="13"/>
      <c r="S66" s="14"/>
      <c r="T66" s="13"/>
      <c r="U66" s="14"/>
      <c r="V66" s="13"/>
      <c r="W66" s="14"/>
      <c r="X66" s="13"/>
      <c r="Y66" s="14"/>
      <c r="Z66" s="13"/>
      <c r="AA66" s="17"/>
    </row>
    <row r="67" spans="1:27" s="6" customFormat="1" ht="12" customHeight="1" x14ac:dyDescent="0.3">
      <c r="A67" s="18"/>
      <c r="B67" s="18"/>
      <c r="C67" s="14" t="s">
        <v>285</v>
      </c>
      <c r="D67" s="18"/>
      <c r="E67" s="14"/>
      <c r="F67" s="13"/>
      <c r="G67" s="14"/>
      <c r="H67" s="13"/>
      <c r="I67" s="14"/>
      <c r="J67" s="13"/>
      <c r="K67" s="14"/>
      <c r="L67" s="13"/>
      <c r="M67" s="14"/>
      <c r="N67" s="13"/>
      <c r="O67" s="14"/>
      <c r="P67" s="13"/>
      <c r="Q67" s="14"/>
      <c r="R67" s="13"/>
      <c r="S67" s="14"/>
      <c r="T67" s="13"/>
      <c r="U67" s="14"/>
      <c r="V67" s="13"/>
      <c r="W67" s="14"/>
      <c r="X67" s="13"/>
      <c r="Y67" s="14"/>
      <c r="Z67" s="13"/>
      <c r="AA67" s="17"/>
    </row>
    <row r="68" spans="1:27" s="6" customFormat="1" ht="12" customHeight="1" x14ac:dyDescent="0.3">
      <c r="A68" s="18"/>
      <c r="B68" s="18"/>
      <c r="C68" s="14" t="s">
        <v>286</v>
      </c>
      <c r="D68" s="18"/>
      <c r="E68" s="14"/>
      <c r="F68" s="13"/>
      <c r="G68" s="14"/>
      <c r="H68" s="13"/>
      <c r="I68" s="14"/>
      <c r="J68" s="13"/>
      <c r="K68" s="14"/>
      <c r="L68" s="13"/>
      <c r="M68" s="14"/>
      <c r="N68" s="13"/>
      <c r="O68" s="14"/>
      <c r="P68" s="13"/>
      <c r="Q68" s="14"/>
      <c r="R68" s="13"/>
      <c r="S68" s="14"/>
      <c r="T68" s="13"/>
      <c r="U68" s="14"/>
      <c r="V68" s="13"/>
      <c r="W68" s="14"/>
      <c r="X68" s="13"/>
      <c r="Y68" s="14"/>
      <c r="Z68" s="13"/>
      <c r="AA68" s="17"/>
    </row>
    <row r="69" spans="1:27" s="6" customFormat="1" ht="12" customHeight="1" x14ac:dyDescent="0.3">
      <c r="A69" s="18"/>
      <c r="B69" s="18"/>
      <c r="C69" s="14" t="s">
        <v>287</v>
      </c>
      <c r="D69" s="18"/>
      <c r="E69" s="14"/>
      <c r="F69" s="13"/>
      <c r="G69" s="14"/>
      <c r="H69" s="13"/>
      <c r="I69" s="14"/>
      <c r="J69" s="13"/>
      <c r="K69" s="14"/>
      <c r="L69" s="13"/>
      <c r="M69" s="14"/>
      <c r="N69" s="13"/>
      <c r="O69" s="14"/>
      <c r="P69" s="13"/>
      <c r="Q69" s="14"/>
      <c r="R69" s="13"/>
      <c r="S69" s="14"/>
      <c r="T69" s="13"/>
      <c r="U69" s="14"/>
      <c r="V69" s="13"/>
      <c r="W69" s="14"/>
      <c r="X69" s="13"/>
      <c r="Y69" s="14"/>
      <c r="Z69" s="13"/>
      <c r="AA69" s="17"/>
    </row>
    <row r="70" spans="1:27" s="6" customFormat="1" ht="12" customHeight="1" x14ac:dyDescent="0.3">
      <c r="A70" s="18"/>
      <c r="B70" s="18"/>
      <c r="C70" s="14" t="s">
        <v>288</v>
      </c>
      <c r="D70" s="18"/>
      <c r="E70" s="14"/>
      <c r="F70" s="13"/>
      <c r="G70" s="14"/>
      <c r="H70" s="13"/>
      <c r="I70" s="14"/>
      <c r="J70" s="13"/>
      <c r="K70" s="14"/>
      <c r="L70" s="13"/>
      <c r="M70" s="14"/>
      <c r="N70" s="13"/>
      <c r="O70" s="14"/>
      <c r="P70" s="13"/>
      <c r="Q70" s="14"/>
      <c r="R70" s="13"/>
      <c r="S70" s="14"/>
      <c r="T70" s="13"/>
      <c r="U70" s="14"/>
      <c r="V70" s="13"/>
      <c r="W70" s="14"/>
      <c r="X70" s="13"/>
      <c r="Y70" s="14"/>
      <c r="Z70" s="13"/>
      <c r="AA70" s="17"/>
    </row>
    <row r="71" spans="1:27" s="6" customFormat="1" ht="12" customHeight="1" x14ac:dyDescent="0.3">
      <c r="A71" s="18"/>
      <c r="B71" s="18"/>
      <c r="C71" s="14" t="s">
        <v>217</v>
      </c>
      <c r="D71" s="18"/>
      <c r="E71" s="14"/>
      <c r="F71" s="13"/>
      <c r="G71" s="14"/>
      <c r="H71" s="13"/>
      <c r="I71" s="14"/>
      <c r="J71" s="13"/>
      <c r="K71" s="14"/>
      <c r="L71" s="13"/>
      <c r="M71" s="14"/>
      <c r="N71" s="13"/>
      <c r="O71" s="14"/>
      <c r="P71" s="13"/>
      <c r="Q71" s="14"/>
      <c r="R71" s="13"/>
      <c r="S71" s="14"/>
      <c r="T71" s="13"/>
      <c r="U71" s="14"/>
      <c r="V71" s="13"/>
      <c r="W71" s="14"/>
      <c r="X71" s="13"/>
      <c r="Y71" s="14"/>
      <c r="Z71" s="13"/>
      <c r="AA71" s="17"/>
    </row>
    <row r="72" spans="1:27" s="6" customFormat="1" ht="12" customHeight="1" x14ac:dyDescent="0.3">
      <c r="A72" s="18"/>
      <c r="B72" s="18"/>
      <c r="C72" s="14" t="s">
        <v>289</v>
      </c>
      <c r="D72" s="18"/>
      <c r="E72" s="14"/>
      <c r="F72" s="13"/>
      <c r="G72" s="14"/>
      <c r="H72" s="13"/>
      <c r="I72" s="14"/>
      <c r="J72" s="13"/>
      <c r="K72" s="14"/>
      <c r="L72" s="13"/>
      <c r="M72" s="14"/>
      <c r="N72" s="13"/>
      <c r="O72" s="14"/>
      <c r="P72" s="13"/>
      <c r="Q72" s="14"/>
      <c r="R72" s="13"/>
      <c r="S72" s="14"/>
      <c r="T72" s="13"/>
      <c r="U72" s="14"/>
      <c r="V72" s="13"/>
      <c r="W72" s="14"/>
      <c r="X72" s="13"/>
      <c r="Y72" s="14"/>
      <c r="Z72" s="13"/>
      <c r="AA72" s="17"/>
    </row>
    <row r="73" spans="1:27" s="6" customFormat="1" ht="12" customHeight="1" x14ac:dyDescent="0.3">
      <c r="A73" s="18"/>
      <c r="B73" s="18"/>
      <c r="C73" s="14" t="s">
        <v>120</v>
      </c>
      <c r="D73" s="18"/>
      <c r="E73" s="14"/>
      <c r="F73" s="13"/>
      <c r="G73" s="14"/>
      <c r="H73" s="13"/>
      <c r="I73" s="14"/>
      <c r="J73" s="13"/>
      <c r="K73" s="14"/>
      <c r="L73" s="13"/>
      <c r="M73" s="14"/>
      <c r="N73" s="13"/>
      <c r="O73" s="14"/>
      <c r="P73" s="13"/>
      <c r="Q73" s="14"/>
      <c r="R73" s="13"/>
      <c r="S73" s="14"/>
      <c r="T73" s="13"/>
      <c r="U73" s="14"/>
      <c r="V73" s="13"/>
      <c r="W73" s="14"/>
      <c r="X73" s="13"/>
      <c r="Y73" s="14"/>
      <c r="Z73" s="13"/>
      <c r="AA73" s="17"/>
    </row>
    <row r="74" spans="1:27" s="6" customFormat="1" ht="12" customHeight="1" x14ac:dyDescent="0.3">
      <c r="A74" s="18"/>
      <c r="B74" s="18"/>
      <c r="C74" s="14" t="s">
        <v>290</v>
      </c>
      <c r="D74" s="18"/>
      <c r="E74" s="14"/>
      <c r="F74" s="13"/>
      <c r="G74" s="14"/>
      <c r="H74" s="13"/>
      <c r="I74" s="14"/>
      <c r="J74" s="13"/>
      <c r="K74" s="14"/>
      <c r="L74" s="13"/>
      <c r="M74" s="14"/>
      <c r="N74" s="13"/>
      <c r="O74" s="14"/>
      <c r="P74" s="13"/>
      <c r="Q74" s="14"/>
      <c r="R74" s="13"/>
      <c r="S74" s="14"/>
      <c r="T74" s="13"/>
      <c r="U74" s="14"/>
      <c r="V74" s="13"/>
      <c r="W74" s="14"/>
      <c r="X74" s="13"/>
      <c r="Y74" s="14"/>
      <c r="Z74" s="13"/>
      <c r="AA74" s="17"/>
    </row>
    <row r="75" spans="1:27" s="6" customFormat="1" ht="12" customHeight="1" x14ac:dyDescent="0.3">
      <c r="A75" s="18"/>
      <c r="B75" s="18"/>
      <c r="C75" s="14" t="s">
        <v>219</v>
      </c>
      <c r="D75" s="18"/>
      <c r="E75" s="14"/>
      <c r="F75" s="13"/>
      <c r="G75" s="14"/>
      <c r="H75" s="13"/>
      <c r="I75" s="14"/>
      <c r="J75" s="13"/>
      <c r="K75" s="14"/>
      <c r="L75" s="13"/>
      <c r="M75" s="14"/>
      <c r="N75" s="13"/>
      <c r="O75" s="14"/>
      <c r="P75" s="13"/>
      <c r="Q75" s="14"/>
      <c r="R75" s="13"/>
      <c r="S75" s="14"/>
      <c r="T75" s="13"/>
      <c r="U75" s="14"/>
      <c r="V75" s="13"/>
      <c r="W75" s="14"/>
      <c r="X75" s="13"/>
      <c r="Y75" s="14"/>
      <c r="Z75" s="13"/>
      <c r="AA75" s="17"/>
    </row>
    <row r="76" spans="1:27" s="6" customFormat="1" ht="12" customHeight="1" x14ac:dyDescent="0.3">
      <c r="A76" s="18"/>
      <c r="B76" s="18"/>
      <c r="C76" s="14" t="s">
        <v>126</v>
      </c>
      <c r="D76" s="18"/>
      <c r="E76" s="14"/>
      <c r="F76" s="13"/>
      <c r="G76" s="14"/>
      <c r="H76" s="13"/>
      <c r="I76" s="14"/>
      <c r="J76" s="13"/>
      <c r="K76" s="14"/>
      <c r="L76" s="13"/>
      <c r="M76" s="14"/>
      <c r="N76" s="13"/>
      <c r="O76" s="14"/>
      <c r="P76" s="13"/>
      <c r="Q76" s="14"/>
      <c r="R76" s="13"/>
      <c r="S76" s="14"/>
      <c r="T76" s="13"/>
      <c r="U76" s="14"/>
      <c r="V76" s="13"/>
      <c r="W76" s="14"/>
      <c r="X76" s="13"/>
      <c r="Y76" s="14"/>
      <c r="Z76" s="13"/>
      <c r="AA76" s="17"/>
    </row>
    <row r="77" spans="1:27" s="6" customFormat="1" ht="12" customHeight="1" x14ac:dyDescent="0.3">
      <c r="A77" s="18"/>
      <c r="B77" s="18"/>
      <c r="C77" s="14"/>
      <c r="D77" s="18"/>
      <c r="E77" s="14"/>
      <c r="F77" s="13"/>
      <c r="G77" s="14"/>
      <c r="H77" s="13"/>
      <c r="I77" s="14"/>
      <c r="J77" s="13"/>
      <c r="K77" s="14"/>
      <c r="L77" s="13"/>
      <c r="M77" s="14"/>
      <c r="N77" s="13"/>
      <c r="O77" s="14"/>
      <c r="P77" s="13"/>
      <c r="Q77" s="14"/>
      <c r="R77" s="13"/>
      <c r="S77" s="14"/>
      <c r="T77" s="13"/>
      <c r="U77" s="14"/>
      <c r="V77" s="13"/>
      <c r="W77" s="14"/>
      <c r="X77" s="13"/>
      <c r="Y77" s="14"/>
      <c r="Z77" s="13"/>
      <c r="AA77" s="17"/>
    </row>
    <row r="78" spans="1:27" s="6" customFormat="1" ht="12" customHeight="1" x14ac:dyDescent="0.3">
      <c r="A78" s="18"/>
      <c r="B78" s="18"/>
      <c r="C78" s="14"/>
      <c r="D78" s="18"/>
      <c r="E78" s="14"/>
      <c r="F78" s="13"/>
      <c r="G78" s="14"/>
      <c r="H78" s="13"/>
      <c r="I78" s="14"/>
      <c r="J78" s="13"/>
      <c r="K78" s="14"/>
      <c r="L78" s="13"/>
      <c r="M78" s="14"/>
      <c r="N78" s="13"/>
      <c r="O78" s="14"/>
      <c r="P78" s="13"/>
      <c r="Q78" s="14"/>
      <c r="R78" s="13"/>
      <c r="S78" s="14"/>
      <c r="T78" s="13"/>
      <c r="U78" s="14"/>
      <c r="V78" s="13"/>
      <c r="W78" s="14"/>
      <c r="X78" s="13"/>
      <c r="Y78" s="14"/>
      <c r="Z78" s="13"/>
      <c r="AA78" s="17"/>
    </row>
    <row r="79" spans="1:27" s="6" customFormat="1" ht="12" customHeight="1" x14ac:dyDescent="0.3">
      <c r="A79" s="18"/>
      <c r="B79" s="18"/>
      <c r="C79" s="14"/>
      <c r="D79" s="18"/>
      <c r="E79" s="14"/>
      <c r="F79" s="13"/>
      <c r="G79" s="14"/>
      <c r="H79" s="13"/>
      <c r="I79" s="14"/>
      <c r="J79" s="13"/>
      <c r="K79" s="14"/>
      <c r="L79" s="13"/>
      <c r="M79" s="14"/>
      <c r="N79" s="13"/>
      <c r="O79" s="14"/>
      <c r="P79" s="13"/>
      <c r="Q79" s="14"/>
      <c r="R79" s="13"/>
      <c r="S79" s="14"/>
      <c r="T79" s="13"/>
      <c r="U79" s="14"/>
      <c r="V79" s="13"/>
      <c r="W79" s="14"/>
      <c r="X79" s="13"/>
      <c r="Y79" s="14"/>
      <c r="Z79" s="13"/>
      <c r="AA79" s="17"/>
    </row>
    <row r="80" spans="1:27" s="6" customFormat="1" ht="12" customHeight="1" x14ac:dyDescent="0.3">
      <c r="A80" s="18"/>
      <c r="B80" s="18"/>
      <c r="C80" s="14"/>
      <c r="D80" s="18"/>
      <c r="E80" s="14"/>
      <c r="F80" s="13"/>
      <c r="G80" s="14"/>
      <c r="H80" s="13"/>
      <c r="I80" s="14"/>
      <c r="J80" s="13"/>
      <c r="K80" s="14"/>
      <c r="L80" s="13"/>
      <c r="M80" s="14"/>
      <c r="N80" s="13"/>
      <c r="O80" s="14"/>
      <c r="P80" s="13"/>
      <c r="Q80" s="14"/>
      <c r="R80" s="13"/>
      <c r="S80" s="14"/>
      <c r="T80" s="13"/>
      <c r="U80" s="14"/>
      <c r="V80" s="13"/>
      <c r="W80" s="14"/>
      <c r="X80" s="13"/>
      <c r="Y80" s="14"/>
      <c r="Z80" s="13"/>
      <c r="AA80" s="17"/>
    </row>
    <row r="81" spans="1:27" s="6" customFormat="1" ht="12" customHeight="1" x14ac:dyDescent="0.3">
      <c r="A81" s="18"/>
      <c r="B81" s="18"/>
      <c r="C81" s="14"/>
      <c r="D81" s="18"/>
      <c r="E81" s="14"/>
      <c r="F81" s="13"/>
      <c r="G81" s="14"/>
      <c r="H81" s="13"/>
      <c r="I81" s="14"/>
      <c r="J81" s="13"/>
      <c r="K81" s="14"/>
      <c r="L81" s="13"/>
      <c r="M81" s="14"/>
      <c r="N81" s="13"/>
      <c r="O81" s="14"/>
      <c r="P81" s="13"/>
      <c r="Q81" s="14"/>
      <c r="R81" s="13"/>
      <c r="S81" s="14"/>
      <c r="T81" s="13"/>
      <c r="U81" s="14"/>
      <c r="V81" s="13"/>
      <c r="W81" s="14"/>
      <c r="X81" s="13"/>
      <c r="Y81" s="14"/>
      <c r="Z81" s="13"/>
      <c r="AA81" s="17"/>
    </row>
    <row r="82" spans="1:27" s="6" customFormat="1" ht="12" customHeight="1" x14ac:dyDescent="0.3">
      <c r="A82" s="18"/>
      <c r="B82" s="18"/>
      <c r="C82" s="14"/>
      <c r="D82" s="18"/>
      <c r="E82" s="14"/>
      <c r="F82" s="13"/>
      <c r="G82" s="14"/>
      <c r="H82" s="13"/>
      <c r="I82" s="14"/>
      <c r="J82" s="13"/>
      <c r="K82" s="14"/>
      <c r="L82" s="13"/>
      <c r="M82" s="14"/>
      <c r="N82" s="13"/>
      <c r="O82" s="14"/>
      <c r="P82" s="13"/>
      <c r="Q82" s="14"/>
      <c r="R82" s="13"/>
      <c r="S82" s="14"/>
      <c r="T82" s="13"/>
      <c r="U82" s="14"/>
      <c r="V82" s="13"/>
      <c r="W82" s="14"/>
      <c r="X82" s="13"/>
      <c r="Y82" s="14"/>
      <c r="Z82" s="13"/>
      <c r="AA82" s="17"/>
    </row>
    <row r="83" spans="1:27" s="6" customFormat="1" ht="12" customHeight="1" thickBot="1" x14ac:dyDescent="0.35">
      <c r="A83" s="19"/>
      <c r="B83" s="19"/>
      <c r="C83" s="20"/>
      <c r="D83" s="19"/>
      <c r="E83" s="20"/>
      <c r="F83" s="21"/>
      <c r="G83" s="20"/>
      <c r="H83" s="21"/>
      <c r="I83" s="20"/>
      <c r="J83" s="21"/>
      <c r="K83" s="20"/>
      <c r="L83" s="21"/>
      <c r="M83" s="20"/>
      <c r="N83" s="21"/>
      <c r="O83" s="20"/>
      <c r="P83" s="21"/>
      <c r="Q83" s="20"/>
      <c r="R83" s="21"/>
      <c r="S83" s="20"/>
      <c r="T83" s="21"/>
      <c r="U83" s="20"/>
      <c r="V83" s="21"/>
      <c r="W83" s="20"/>
      <c r="X83" s="21"/>
      <c r="Y83" s="20"/>
      <c r="Z83" s="21"/>
      <c r="AA83" s="22"/>
    </row>
    <row r="84" spans="1:27" s="6" customFormat="1" ht="20.100000000000001" customHeight="1" thickBot="1" x14ac:dyDescent="0.35"/>
    <row r="85" spans="1:27" s="6" customFormat="1" ht="20.100000000000001" customHeight="1" x14ac:dyDescent="0.3">
      <c r="A85" s="46" t="s">
        <v>1052</v>
      </c>
      <c r="B85" s="216" t="s">
        <v>643</v>
      </c>
      <c r="C85" s="217"/>
      <c r="D85" s="216" t="s">
        <v>644</v>
      </c>
      <c r="E85" s="217"/>
      <c r="F85" s="216" t="s">
        <v>645</v>
      </c>
      <c r="G85" s="217"/>
      <c r="H85" s="216" t="s">
        <v>646</v>
      </c>
      <c r="I85" s="217"/>
      <c r="J85" s="216" t="s">
        <v>647</v>
      </c>
      <c r="K85" s="217"/>
      <c r="L85" s="216" t="s">
        <v>648</v>
      </c>
      <c r="M85" s="217"/>
      <c r="N85" s="216" t="s">
        <v>649</v>
      </c>
      <c r="O85" s="217"/>
      <c r="P85" s="216" t="s">
        <v>650</v>
      </c>
      <c r="Q85" s="217"/>
      <c r="R85" s="216"/>
      <c r="S85" s="217"/>
      <c r="T85" s="219"/>
      <c r="U85" s="220"/>
      <c r="V85" s="219"/>
      <c r="W85" s="220"/>
      <c r="X85" s="219"/>
      <c r="Y85" s="220"/>
      <c r="Z85" s="219"/>
      <c r="AA85" s="220"/>
    </row>
    <row r="86" spans="1:27" s="6" customFormat="1" ht="20.100000000000001" customHeight="1" x14ac:dyDescent="0.3">
      <c r="A86" s="43" t="s">
        <v>1055</v>
      </c>
      <c r="B86" s="43" t="s">
        <v>651</v>
      </c>
      <c r="C86" s="44" t="s">
        <v>652</v>
      </c>
      <c r="D86" s="43" t="s">
        <v>653</v>
      </c>
      <c r="E86" s="44" t="s">
        <v>654</v>
      </c>
      <c r="F86" s="43" t="s">
        <v>655</v>
      </c>
      <c r="G86" s="44" t="s">
        <v>656</v>
      </c>
      <c r="H86" s="43" t="s">
        <v>661</v>
      </c>
      <c r="I86" s="44" t="s">
        <v>662</v>
      </c>
      <c r="J86" s="43" t="s">
        <v>659</v>
      </c>
      <c r="K86" s="44" t="s">
        <v>660</v>
      </c>
      <c r="L86" s="43" t="s">
        <v>657</v>
      </c>
      <c r="M86" s="44" t="s">
        <v>658</v>
      </c>
      <c r="N86" s="43" t="s">
        <v>663</v>
      </c>
      <c r="O86" s="44" t="s">
        <v>664</v>
      </c>
      <c r="P86" s="43" t="s">
        <v>665</v>
      </c>
      <c r="Q86" s="44" t="s">
        <v>666</v>
      </c>
      <c r="R86" s="43"/>
      <c r="S86" s="44"/>
      <c r="T86" s="43"/>
      <c r="U86" s="44"/>
      <c r="V86" s="43"/>
      <c r="W86" s="44"/>
      <c r="X86" s="43"/>
      <c r="Y86" s="44"/>
      <c r="Z86" s="43"/>
      <c r="AA86" s="45"/>
    </row>
    <row r="87" spans="1:27" s="6" customFormat="1" ht="12" customHeight="1" x14ac:dyDescent="0.3">
      <c r="A87" s="13"/>
      <c r="B87" s="13" t="s">
        <v>70</v>
      </c>
      <c r="C87" s="14" t="s">
        <v>673</v>
      </c>
      <c r="D87" s="13" t="s">
        <v>137</v>
      </c>
      <c r="E87" s="14" t="s">
        <v>12</v>
      </c>
      <c r="F87" s="15" t="s">
        <v>0</v>
      </c>
      <c r="G87" s="16" t="s">
        <v>10</v>
      </c>
      <c r="H87" s="13" t="s">
        <v>70</v>
      </c>
      <c r="I87" s="14" t="s">
        <v>72</v>
      </c>
      <c r="J87" s="13" t="s">
        <v>67</v>
      </c>
      <c r="K87" s="14" t="s">
        <v>69</v>
      </c>
      <c r="L87" s="13" t="s">
        <v>67</v>
      </c>
      <c r="M87" s="14" t="s">
        <v>727</v>
      </c>
      <c r="N87" s="13" t="s">
        <v>734</v>
      </c>
      <c r="O87" s="14" t="s">
        <v>67</v>
      </c>
      <c r="P87" s="13" t="s">
        <v>57</v>
      </c>
      <c r="Q87" s="14" t="s">
        <v>226</v>
      </c>
      <c r="R87" s="13"/>
      <c r="S87" s="14"/>
      <c r="T87" s="13"/>
      <c r="U87" s="14"/>
      <c r="V87" s="13"/>
      <c r="W87" s="14"/>
      <c r="X87" s="13"/>
      <c r="Y87" s="14"/>
      <c r="Z87" s="13"/>
      <c r="AA87" s="17"/>
    </row>
    <row r="88" spans="1:27" s="6" customFormat="1" ht="12" customHeight="1" x14ac:dyDescent="0.3">
      <c r="A88" s="13"/>
      <c r="B88" s="13" t="s">
        <v>63</v>
      </c>
      <c r="C88" s="14" t="s">
        <v>674</v>
      </c>
      <c r="D88" s="13" t="s">
        <v>149</v>
      </c>
      <c r="E88" s="14" t="s">
        <v>10</v>
      </c>
      <c r="F88" s="15" t="s">
        <v>7</v>
      </c>
      <c r="G88" s="16" t="s">
        <v>20</v>
      </c>
      <c r="H88" s="13" t="s">
        <v>63</v>
      </c>
      <c r="I88" s="14" t="s">
        <v>706</v>
      </c>
      <c r="J88" s="13" t="s">
        <v>719</v>
      </c>
      <c r="K88" s="14" t="s">
        <v>222</v>
      </c>
      <c r="L88" s="13" t="s">
        <v>720</v>
      </c>
      <c r="M88" s="14" t="s">
        <v>721</v>
      </c>
      <c r="N88" s="13" t="s">
        <v>113</v>
      </c>
      <c r="O88" s="14" t="s">
        <v>75</v>
      </c>
      <c r="P88" s="13" t="s">
        <v>108</v>
      </c>
      <c r="Q88" s="14" t="s">
        <v>228</v>
      </c>
      <c r="R88" s="13"/>
      <c r="S88" s="14"/>
      <c r="T88" s="13"/>
      <c r="U88" s="14"/>
      <c r="V88" s="13"/>
      <c r="W88" s="14"/>
      <c r="X88" s="13"/>
      <c r="Y88" s="14"/>
      <c r="Z88" s="13"/>
      <c r="AA88" s="17"/>
    </row>
    <row r="89" spans="1:27" s="6" customFormat="1" ht="12" customHeight="1" x14ac:dyDescent="0.3">
      <c r="A89" s="13"/>
      <c r="B89" s="13" t="s">
        <v>672</v>
      </c>
      <c r="C89" s="14" t="s">
        <v>675</v>
      </c>
      <c r="D89" s="13" t="s">
        <v>45</v>
      </c>
      <c r="E89" s="14" t="s">
        <v>159</v>
      </c>
      <c r="F89" s="15" t="s">
        <v>4</v>
      </c>
      <c r="G89" s="16" t="s">
        <v>2</v>
      </c>
      <c r="H89" s="13" t="s">
        <v>703</v>
      </c>
      <c r="I89" s="14" t="s">
        <v>707</v>
      </c>
      <c r="J89" s="13" t="s">
        <v>59</v>
      </c>
      <c r="K89" s="14" t="s">
        <v>223</v>
      </c>
      <c r="L89" s="13" t="s">
        <v>80</v>
      </c>
      <c r="M89" s="14" t="s">
        <v>60</v>
      </c>
      <c r="N89" s="13" t="s">
        <v>735</v>
      </c>
      <c r="O89" s="14" t="s">
        <v>737</v>
      </c>
      <c r="P89" s="13" t="s">
        <v>215</v>
      </c>
      <c r="Q89" s="14" t="s">
        <v>750</v>
      </c>
      <c r="R89" s="13"/>
      <c r="S89" s="14"/>
      <c r="T89" s="13"/>
      <c r="U89" s="14"/>
      <c r="V89" s="13"/>
      <c r="W89" s="14"/>
      <c r="X89" s="13"/>
      <c r="Y89" s="14"/>
      <c r="Z89" s="13"/>
      <c r="AA89" s="17"/>
    </row>
    <row r="90" spans="1:27" s="6" customFormat="1" ht="12" customHeight="1" x14ac:dyDescent="0.3">
      <c r="A90" s="13"/>
      <c r="B90" s="13" t="s">
        <v>83</v>
      </c>
      <c r="C90" s="14" t="s">
        <v>676</v>
      </c>
      <c r="D90" s="13" t="s">
        <v>135</v>
      </c>
      <c r="E90" s="14" t="s">
        <v>6</v>
      </c>
      <c r="F90" s="15" t="s">
        <v>8</v>
      </c>
      <c r="G90" s="16" t="s">
        <v>22</v>
      </c>
      <c r="H90" s="13" t="s">
        <v>81</v>
      </c>
      <c r="I90" s="14" t="s">
        <v>708</v>
      </c>
      <c r="J90" s="13" t="s">
        <v>65</v>
      </c>
      <c r="K90" s="14" t="s">
        <v>720</v>
      </c>
      <c r="L90" s="13" t="s">
        <v>108</v>
      </c>
      <c r="M90" s="14" t="s">
        <v>234</v>
      </c>
      <c r="N90" s="13" t="s">
        <v>215</v>
      </c>
      <c r="O90" s="14" t="s">
        <v>57</v>
      </c>
      <c r="P90" s="13" t="s">
        <v>65</v>
      </c>
      <c r="Q90" s="14" t="s">
        <v>80</v>
      </c>
      <c r="R90" s="13"/>
      <c r="S90" s="14"/>
      <c r="T90" s="13"/>
      <c r="U90" s="14"/>
      <c r="V90" s="13"/>
      <c r="W90" s="14"/>
      <c r="X90" s="13"/>
      <c r="Y90" s="14"/>
      <c r="Z90" s="13"/>
      <c r="AA90" s="17"/>
    </row>
    <row r="91" spans="1:27" s="6" customFormat="1" ht="12" customHeight="1" x14ac:dyDescent="0.3">
      <c r="A91" s="13"/>
      <c r="B91" s="13" t="s">
        <v>99</v>
      </c>
      <c r="C91" s="14" t="s">
        <v>677</v>
      </c>
      <c r="D91" s="13" t="s">
        <v>14</v>
      </c>
      <c r="E91" s="14" t="s">
        <v>20</v>
      </c>
      <c r="F91" s="15" t="s">
        <v>13</v>
      </c>
      <c r="G91" s="16" t="s">
        <v>17</v>
      </c>
      <c r="H91" s="13" t="s">
        <v>83</v>
      </c>
      <c r="I91" s="14" t="s">
        <v>709</v>
      </c>
      <c r="J91" s="13" t="s">
        <v>125</v>
      </c>
      <c r="K91" s="14" t="s">
        <v>721</v>
      </c>
      <c r="L91" s="13" t="s">
        <v>64</v>
      </c>
      <c r="M91" s="14" t="s">
        <v>85</v>
      </c>
      <c r="N91" s="13" t="s">
        <v>736</v>
      </c>
      <c r="O91" s="14" t="s">
        <v>80</v>
      </c>
      <c r="P91" s="13" t="s">
        <v>254</v>
      </c>
      <c r="Q91" s="14" t="s">
        <v>59</v>
      </c>
      <c r="R91" s="13"/>
      <c r="S91" s="14"/>
      <c r="T91" s="13"/>
      <c r="U91" s="14"/>
      <c r="V91" s="13"/>
      <c r="W91" s="14"/>
      <c r="X91" s="13"/>
      <c r="Y91" s="14"/>
      <c r="Z91" s="13"/>
      <c r="AA91" s="17"/>
    </row>
    <row r="92" spans="1:27" s="6" customFormat="1" ht="12" customHeight="1" x14ac:dyDescent="0.3">
      <c r="A92" s="13"/>
      <c r="B92" s="13" t="s">
        <v>105</v>
      </c>
      <c r="C92" s="14" t="s">
        <v>61</v>
      </c>
      <c r="D92" s="13" t="s">
        <v>687</v>
      </c>
      <c r="E92" s="14" t="s">
        <v>163</v>
      </c>
      <c r="F92" s="15" t="s">
        <v>11</v>
      </c>
      <c r="G92" s="16" t="s">
        <v>29</v>
      </c>
      <c r="H92" s="13" t="s">
        <v>704</v>
      </c>
      <c r="I92" s="14" t="s">
        <v>710</v>
      </c>
      <c r="J92" s="13" t="s">
        <v>221</v>
      </c>
      <c r="K92" s="14" t="s">
        <v>224</v>
      </c>
      <c r="L92" s="13" t="s">
        <v>215</v>
      </c>
      <c r="M92" s="14" t="s">
        <v>87</v>
      </c>
      <c r="N92" s="13"/>
      <c r="O92" s="14" t="s">
        <v>738</v>
      </c>
      <c r="P92" s="13"/>
      <c r="Q92" s="14" t="s">
        <v>85</v>
      </c>
      <c r="R92" s="13"/>
      <c r="S92" s="14"/>
      <c r="T92" s="13"/>
      <c r="U92" s="14"/>
      <c r="V92" s="13"/>
      <c r="W92" s="14"/>
      <c r="X92" s="13"/>
      <c r="Y92" s="14"/>
      <c r="Z92" s="13"/>
      <c r="AA92" s="17"/>
    </row>
    <row r="93" spans="1:27" s="6" customFormat="1" ht="12" customHeight="1" x14ac:dyDescent="0.3">
      <c r="A93" s="13"/>
      <c r="B93" s="13" t="s">
        <v>123</v>
      </c>
      <c r="C93" s="14" t="s">
        <v>678</v>
      </c>
      <c r="D93" s="13" t="s">
        <v>138</v>
      </c>
      <c r="E93" s="14" t="s">
        <v>145</v>
      </c>
      <c r="F93" s="15" t="s">
        <v>16</v>
      </c>
      <c r="G93" s="16" t="s">
        <v>32</v>
      </c>
      <c r="H93" s="13" t="s">
        <v>705</v>
      </c>
      <c r="I93" s="14" t="s">
        <v>711</v>
      </c>
      <c r="J93" s="13"/>
      <c r="K93" s="14" t="s">
        <v>226</v>
      </c>
      <c r="L93" s="13" t="s">
        <v>65</v>
      </c>
      <c r="M93" s="14" t="s">
        <v>88</v>
      </c>
      <c r="N93" s="13"/>
      <c r="O93" s="14" t="s">
        <v>739</v>
      </c>
      <c r="P93" s="13"/>
      <c r="Q93" s="14" t="s">
        <v>751</v>
      </c>
      <c r="R93" s="13"/>
      <c r="S93" s="14"/>
      <c r="T93" s="13"/>
      <c r="U93" s="14"/>
      <c r="V93" s="13"/>
      <c r="W93" s="14"/>
      <c r="X93" s="13"/>
      <c r="Y93" s="14"/>
      <c r="Z93" s="13"/>
      <c r="AA93" s="17"/>
    </row>
    <row r="94" spans="1:27" s="6" customFormat="1" ht="12" customHeight="1" x14ac:dyDescent="0.3">
      <c r="A94" s="13"/>
      <c r="B94" s="13"/>
      <c r="C94" s="14" t="s">
        <v>258</v>
      </c>
      <c r="D94" s="13"/>
      <c r="E94" s="14" t="s">
        <v>166</v>
      </c>
      <c r="F94" s="15"/>
      <c r="G94" s="16" t="s">
        <v>34</v>
      </c>
      <c r="H94" s="13"/>
      <c r="I94" s="14" t="s">
        <v>712</v>
      </c>
      <c r="J94" s="13"/>
      <c r="K94" s="14" t="s">
        <v>722</v>
      </c>
      <c r="L94" s="13"/>
      <c r="M94" s="14" t="s">
        <v>90</v>
      </c>
      <c r="N94" s="13"/>
      <c r="O94" s="14" t="s">
        <v>740</v>
      </c>
      <c r="P94" s="13"/>
      <c r="Q94" s="14" t="s">
        <v>98</v>
      </c>
      <c r="R94" s="13"/>
      <c r="S94" s="14"/>
      <c r="T94" s="13"/>
      <c r="U94" s="14"/>
      <c r="V94" s="13"/>
      <c r="W94" s="14"/>
      <c r="X94" s="13"/>
      <c r="Y94" s="14"/>
      <c r="Z94" s="13"/>
      <c r="AA94" s="17"/>
    </row>
    <row r="95" spans="1:27" s="6" customFormat="1" ht="12" customHeight="1" x14ac:dyDescent="0.3">
      <c r="A95" s="13"/>
      <c r="B95" s="13"/>
      <c r="C95" s="14" t="s">
        <v>679</v>
      </c>
      <c r="D95" s="13"/>
      <c r="E95" s="14" t="s">
        <v>167</v>
      </c>
      <c r="F95" s="15"/>
      <c r="G95" s="16" t="s">
        <v>9</v>
      </c>
      <c r="H95" s="13"/>
      <c r="I95" s="14" t="s">
        <v>713</v>
      </c>
      <c r="J95" s="13"/>
      <c r="K95" s="14" t="s">
        <v>77</v>
      </c>
      <c r="L95" s="13"/>
      <c r="M95" s="14" t="s">
        <v>728</v>
      </c>
      <c r="N95" s="13"/>
      <c r="O95" s="14" t="s">
        <v>741</v>
      </c>
      <c r="P95" s="13"/>
      <c r="Q95" s="14" t="s">
        <v>239</v>
      </c>
      <c r="R95" s="13"/>
      <c r="S95" s="14"/>
      <c r="T95" s="13"/>
      <c r="U95" s="14"/>
      <c r="V95" s="13"/>
      <c r="W95" s="14"/>
      <c r="X95" s="13"/>
      <c r="Y95" s="14"/>
      <c r="Z95" s="13"/>
      <c r="AA95" s="17"/>
    </row>
    <row r="96" spans="1:27" s="6" customFormat="1" ht="12" customHeight="1" x14ac:dyDescent="0.3">
      <c r="A96" s="13"/>
      <c r="B96" s="13"/>
      <c r="C96" s="14" t="s">
        <v>259</v>
      </c>
      <c r="D96" s="13"/>
      <c r="E96" s="14" t="s">
        <v>688</v>
      </c>
      <c r="F96" s="15"/>
      <c r="G96" s="16" t="s">
        <v>37</v>
      </c>
      <c r="H96" s="13"/>
      <c r="I96" s="14" t="s">
        <v>124</v>
      </c>
      <c r="J96" s="13"/>
      <c r="K96" s="14" t="s">
        <v>229</v>
      </c>
      <c r="L96" s="13"/>
      <c r="M96" s="14" t="s">
        <v>98</v>
      </c>
      <c r="N96" s="13"/>
      <c r="O96" s="14" t="s">
        <v>742</v>
      </c>
      <c r="P96" s="13"/>
      <c r="Q96" s="14" t="s">
        <v>110</v>
      </c>
      <c r="R96" s="13"/>
      <c r="S96" s="14"/>
      <c r="T96" s="13"/>
      <c r="U96" s="14"/>
      <c r="V96" s="13"/>
      <c r="W96" s="14"/>
      <c r="X96" s="13"/>
      <c r="Y96" s="14"/>
      <c r="Z96" s="13"/>
      <c r="AA96" s="17"/>
    </row>
    <row r="97" spans="1:27" s="6" customFormat="1" ht="12" customHeight="1" x14ac:dyDescent="0.3">
      <c r="A97" s="18"/>
      <c r="B97" s="18"/>
      <c r="C97" s="14" t="s">
        <v>680</v>
      </c>
      <c r="D97" s="18"/>
      <c r="E97" s="14" t="s">
        <v>153</v>
      </c>
      <c r="F97" s="15"/>
      <c r="G97" s="16" t="s">
        <v>39</v>
      </c>
      <c r="H97" s="13"/>
      <c r="I97" s="14" t="s">
        <v>714</v>
      </c>
      <c r="J97" s="13"/>
      <c r="K97" s="14" t="s">
        <v>80</v>
      </c>
      <c r="L97" s="13"/>
      <c r="M97" s="14" t="s">
        <v>62</v>
      </c>
      <c r="N97" s="13"/>
      <c r="O97" s="14" t="s">
        <v>743</v>
      </c>
      <c r="P97" s="13"/>
      <c r="Q97" s="14" t="s">
        <v>241</v>
      </c>
      <c r="R97" s="13"/>
      <c r="S97" s="14"/>
      <c r="T97" s="13"/>
      <c r="U97" s="14"/>
      <c r="V97" s="13"/>
      <c r="W97" s="14"/>
      <c r="X97" s="13"/>
      <c r="Y97" s="14"/>
      <c r="Z97" s="13"/>
      <c r="AA97" s="17"/>
    </row>
    <row r="98" spans="1:27" s="6" customFormat="1" ht="12" customHeight="1" x14ac:dyDescent="0.3">
      <c r="A98" s="18"/>
      <c r="B98" s="18"/>
      <c r="C98" s="14" t="s">
        <v>74</v>
      </c>
      <c r="D98" s="18"/>
      <c r="E98" s="14" t="s">
        <v>50</v>
      </c>
      <c r="F98" s="15"/>
      <c r="G98" s="16" t="s">
        <v>40</v>
      </c>
      <c r="H98" s="13"/>
      <c r="I98" s="14" t="s">
        <v>715</v>
      </c>
      <c r="J98" s="13"/>
      <c r="K98" s="14" t="s">
        <v>79</v>
      </c>
      <c r="L98" s="13"/>
      <c r="M98" s="14" t="s">
        <v>239</v>
      </c>
      <c r="N98" s="13"/>
      <c r="O98" s="14" t="s">
        <v>98</v>
      </c>
      <c r="P98" s="13"/>
      <c r="Q98" s="14" t="s">
        <v>752</v>
      </c>
      <c r="R98" s="13"/>
      <c r="S98" s="14"/>
      <c r="T98" s="13"/>
      <c r="U98" s="14"/>
      <c r="V98" s="13"/>
      <c r="W98" s="14"/>
      <c r="X98" s="13"/>
      <c r="Y98" s="14"/>
      <c r="Z98" s="13"/>
      <c r="AA98" s="17"/>
    </row>
    <row r="99" spans="1:27" s="6" customFormat="1" ht="12" customHeight="1" x14ac:dyDescent="0.3">
      <c r="A99" s="18"/>
      <c r="B99" s="18"/>
      <c r="C99" s="14" t="s">
        <v>267</v>
      </c>
      <c r="D99" s="18"/>
      <c r="E99" s="14" t="s">
        <v>171</v>
      </c>
      <c r="F99" s="15"/>
      <c r="G99" s="16" t="s">
        <v>33</v>
      </c>
      <c r="H99" s="13"/>
      <c r="I99" s="14" t="s">
        <v>716</v>
      </c>
      <c r="J99" s="13"/>
      <c r="K99" s="14" t="s">
        <v>82</v>
      </c>
      <c r="L99" s="13"/>
      <c r="M99" s="14" t="s">
        <v>109</v>
      </c>
      <c r="N99" s="13"/>
      <c r="O99" s="14" t="s">
        <v>724</v>
      </c>
      <c r="P99" s="13"/>
      <c r="Q99" s="14" t="s">
        <v>243</v>
      </c>
      <c r="R99" s="13"/>
      <c r="S99" s="14"/>
      <c r="T99" s="13"/>
      <c r="U99" s="14"/>
      <c r="V99" s="13"/>
      <c r="W99" s="14"/>
      <c r="X99" s="13"/>
      <c r="Y99" s="14"/>
      <c r="Z99" s="13"/>
      <c r="AA99" s="17"/>
    </row>
    <row r="100" spans="1:27" s="6" customFormat="1" ht="12" customHeight="1" x14ac:dyDescent="0.3">
      <c r="A100" s="18"/>
      <c r="B100" s="18"/>
      <c r="C100" s="14" t="s">
        <v>81</v>
      </c>
      <c r="D100" s="18"/>
      <c r="E100" s="14" t="s">
        <v>176</v>
      </c>
      <c r="F100" s="15"/>
      <c r="G100" s="16" t="s">
        <v>14</v>
      </c>
      <c r="H100" s="13"/>
      <c r="I100" s="14" t="s">
        <v>218</v>
      </c>
      <c r="J100" s="13"/>
      <c r="K100" s="14" t="s">
        <v>230</v>
      </c>
      <c r="L100" s="13"/>
      <c r="M100" s="14" t="s">
        <v>110</v>
      </c>
      <c r="N100" s="13"/>
      <c r="O100" s="14" t="s">
        <v>108</v>
      </c>
      <c r="P100" s="13"/>
      <c r="Q100" s="14" t="s">
        <v>64</v>
      </c>
      <c r="R100" s="13"/>
      <c r="S100" s="14"/>
      <c r="T100" s="13"/>
      <c r="U100" s="14"/>
      <c r="V100" s="13"/>
      <c r="W100" s="14"/>
      <c r="X100" s="13"/>
      <c r="Y100" s="14"/>
      <c r="Z100" s="13"/>
      <c r="AA100" s="17"/>
    </row>
    <row r="101" spans="1:27" s="6" customFormat="1" ht="12" customHeight="1" x14ac:dyDescent="0.3">
      <c r="A101" s="18"/>
      <c r="B101" s="18"/>
      <c r="C101" s="14" t="s">
        <v>681</v>
      </c>
      <c r="D101" s="18"/>
      <c r="E101" s="14" t="s">
        <v>175</v>
      </c>
      <c r="F101" s="15"/>
      <c r="G101" s="16" t="s">
        <v>698</v>
      </c>
      <c r="H101" s="13"/>
      <c r="I101" s="14" t="s">
        <v>105</v>
      </c>
      <c r="J101" s="13"/>
      <c r="K101" s="14" t="s">
        <v>60</v>
      </c>
      <c r="L101" s="13"/>
      <c r="M101" s="14" t="s">
        <v>241</v>
      </c>
      <c r="N101" s="13"/>
      <c r="O101" s="14" t="s">
        <v>744</v>
      </c>
      <c r="P101" s="13"/>
      <c r="Q101" s="14" t="s">
        <v>221</v>
      </c>
      <c r="R101" s="13"/>
      <c r="S101" s="14"/>
      <c r="T101" s="13"/>
      <c r="U101" s="14"/>
      <c r="V101" s="13"/>
      <c r="W101" s="14"/>
      <c r="X101" s="13"/>
      <c r="Y101" s="14"/>
      <c r="Z101" s="13"/>
      <c r="AA101" s="17"/>
    </row>
    <row r="102" spans="1:27" s="6" customFormat="1" ht="12" customHeight="1" x14ac:dyDescent="0.3">
      <c r="A102" s="18"/>
      <c r="B102" s="18"/>
      <c r="C102" s="14" t="s">
        <v>78</v>
      </c>
      <c r="D102" s="18"/>
      <c r="E102" s="14" t="s">
        <v>177</v>
      </c>
      <c r="F102" s="15"/>
      <c r="G102" s="16" t="s">
        <v>18</v>
      </c>
      <c r="H102" s="13"/>
      <c r="I102" s="14" t="s">
        <v>717</v>
      </c>
      <c r="J102" s="13"/>
      <c r="K102" s="14" t="s">
        <v>723</v>
      </c>
      <c r="L102" s="13"/>
      <c r="M102" s="14" t="s">
        <v>111</v>
      </c>
      <c r="N102" s="13"/>
      <c r="O102" s="14" t="s">
        <v>109</v>
      </c>
      <c r="P102" s="13"/>
      <c r="Q102" s="14" t="s">
        <v>753</v>
      </c>
      <c r="R102" s="13"/>
      <c r="S102" s="14"/>
      <c r="T102" s="13"/>
      <c r="U102" s="14"/>
      <c r="V102" s="13"/>
      <c r="W102" s="14"/>
      <c r="X102" s="13"/>
      <c r="Y102" s="14"/>
      <c r="Z102" s="13"/>
      <c r="AA102" s="17"/>
    </row>
    <row r="103" spans="1:27" s="6" customFormat="1" ht="12" customHeight="1" x14ac:dyDescent="0.3">
      <c r="A103" s="18"/>
      <c r="B103" s="18"/>
      <c r="C103" s="14" t="s">
        <v>682</v>
      </c>
      <c r="D103" s="18"/>
      <c r="E103" s="14" t="s">
        <v>152</v>
      </c>
      <c r="F103" s="15"/>
      <c r="G103" s="16" t="s">
        <v>47</v>
      </c>
      <c r="H103" s="13"/>
      <c r="I103" s="14" t="s">
        <v>718</v>
      </c>
      <c r="J103" s="13"/>
      <c r="K103" s="14" t="s">
        <v>724</v>
      </c>
      <c r="L103" s="13"/>
      <c r="M103" s="14" t="s">
        <v>242</v>
      </c>
      <c r="N103" s="13"/>
      <c r="O103" s="14" t="s">
        <v>110</v>
      </c>
      <c r="P103" s="13"/>
      <c r="Q103" s="14" t="s">
        <v>129</v>
      </c>
      <c r="R103" s="13"/>
      <c r="S103" s="14"/>
      <c r="T103" s="13"/>
      <c r="U103" s="14"/>
      <c r="V103" s="13"/>
      <c r="W103" s="14"/>
      <c r="X103" s="13"/>
      <c r="Y103" s="14"/>
      <c r="Z103" s="13"/>
      <c r="AA103" s="17"/>
    </row>
    <row r="104" spans="1:27" s="6" customFormat="1" ht="12" customHeight="1" x14ac:dyDescent="0.3">
      <c r="A104" s="18"/>
      <c r="B104" s="18"/>
      <c r="C104" s="14" t="s">
        <v>89</v>
      </c>
      <c r="D104" s="18"/>
      <c r="E104" s="14" t="s">
        <v>150</v>
      </c>
      <c r="F104" s="15"/>
      <c r="G104" s="16" t="s">
        <v>28</v>
      </c>
      <c r="H104" s="13"/>
      <c r="I104" s="14" t="s">
        <v>123</v>
      </c>
      <c r="J104" s="13"/>
      <c r="K104" s="14" t="s">
        <v>106</v>
      </c>
      <c r="L104" s="13"/>
      <c r="M104" s="14" t="s">
        <v>113</v>
      </c>
      <c r="N104" s="13"/>
      <c r="O104" s="14" t="s">
        <v>241</v>
      </c>
      <c r="P104" s="13"/>
      <c r="Q104" s="14" t="s">
        <v>754</v>
      </c>
      <c r="R104" s="13"/>
      <c r="S104" s="14"/>
      <c r="T104" s="13"/>
      <c r="U104" s="14"/>
      <c r="V104" s="13"/>
      <c r="W104" s="14"/>
      <c r="X104" s="13"/>
      <c r="Y104" s="14"/>
      <c r="Z104" s="13"/>
      <c r="AA104" s="17"/>
    </row>
    <row r="105" spans="1:27" s="6" customFormat="1" ht="12" customHeight="1" x14ac:dyDescent="0.3">
      <c r="A105" s="18"/>
      <c r="B105" s="18"/>
      <c r="C105" s="14" t="s">
        <v>683</v>
      </c>
      <c r="D105" s="18"/>
      <c r="E105" s="14" t="s">
        <v>689</v>
      </c>
      <c r="F105" s="15"/>
      <c r="G105" s="16" t="s">
        <v>1</v>
      </c>
      <c r="H105" s="13"/>
      <c r="I105" s="14"/>
      <c r="J105" s="13"/>
      <c r="K105" s="14" t="s">
        <v>108</v>
      </c>
      <c r="L105" s="13"/>
      <c r="M105" s="14" t="s">
        <v>103</v>
      </c>
      <c r="N105" s="13"/>
      <c r="O105" s="14" t="s">
        <v>111</v>
      </c>
      <c r="P105" s="13"/>
      <c r="Q105" s="14" t="s">
        <v>755</v>
      </c>
      <c r="R105" s="13"/>
      <c r="S105" s="14"/>
      <c r="T105" s="13"/>
      <c r="U105" s="14"/>
      <c r="V105" s="13"/>
      <c r="W105" s="14"/>
      <c r="X105" s="13"/>
      <c r="Y105" s="14"/>
      <c r="Z105" s="13"/>
      <c r="AA105" s="17"/>
    </row>
    <row r="106" spans="1:27" s="6" customFormat="1" ht="12" customHeight="1" x14ac:dyDescent="0.3">
      <c r="A106" s="18"/>
      <c r="B106" s="18"/>
      <c r="C106" s="14" t="s">
        <v>274</v>
      </c>
      <c r="D106" s="18"/>
      <c r="E106" s="14" t="s">
        <v>690</v>
      </c>
      <c r="F106" s="15"/>
      <c r="G106" s="16" t="s">
        <v>15</v>
      </c>
      <c r="H106" s="13"/>
      <c r="I106" s="14"/>
      <c r="J106" s="13"/>
      <c r="K106" s="14" t="s">
        <v>725</v>
      </c>
      <c r="L106" s="13"/>
      <c r="M106" s="14" t="s">
        <v>243</v>
      </c>
      <c r="N106" s="13"/>
      <c r="O106" s="14" t="s">
        <v>242</v>
      </c>
      <c r="P106" s="13"/>
      <c r="Q106" s="14" t="s">
        <v>756</v>
      </c>
      <c r="R106" s="13"/>
      <c r="S106" s="14"/>
      <c r="T106" s="13"/>
      <c r="U106" s="14"/>
      <c r="V106" s="13"/>
      <c r="W106" s="14"/>
      <c r="X106" s="13"/>
      <c r="Y106" s="14"/>
      <c r="Z106" s="13"/>
      <c r="AA106" s="17"/>
    </row>
    <row r="107" spans="1:27" s="6" customFormat="1" ht="12" customHeight="1" x14ac:dyDescent="0.3">
      <c r="A107" s="18"/>
      <c r="B107" s="18"/>
      <c r="C107" s="14" t="s">
        <v>275</v>
      </c>
      <c r="D107" s="18"/>
      <c r="E107" s="14" t="s">
        <v>691</v>
      </c>
      <c r="F107" s="15"/>
      <c r="G107" s="16" t="s">
        <v>699</v>
      </c>
      <c r="H107" s="13"/>
      <c r="I107" s="14"/>
      <c r="J107" s="13"/>
      <c r="K107" s="14" t="s">
        <v>113</v>
      </c>
      <c r="L107" s="13"/>
      <c r="M107" s="14" t="s">
        <v>244</v>
      </c>
      <c r="N107" s="13"/>
      <c r="O107" s="14" t="s">
        <v>116</v>
      </c>
      <c r="P107" s="13"/>
      <c r="Q107" s="14" t="s">
        <v>757</v>
      </c>
      <c r="R107" s="13"/>
      <c r="S107" s="14"/>
      <c r="T107" s="13"/>
      <c r="U107" s="14"/>
      <c r="V107" s="13"/>
      <c r="W107" s="14"/>
      <c r="X107" s="13"/>
      <c r="Y107" s="14"/>
      <c r="Z107" s="13"/>
      <c r="AA107" s="17"/>
    </row>
    <row r="108" spans="1:27" s="6" customFormat="1" ht="12" customHeight="1" x14ac:dyDescent="0.3">
      <c r="A108" s="18"/>
      <c r="B108" s="18"/>
      <c r="C108" s="14" t="s">
        <v>276</v>
      </c>
      <c r="D108" s="18"/>
      <c r="E108" s="14" t="s">
        <v>144</v>
      </c>
      <c r="F108" s="15"/>
      <c r="G108" s="16" t="s">
        <v>19</v>
      </c>
      <c r="H108" s="13"/>
      <c r="I108" s="14"/>
      <c r="J108" s="13"/>
      <c r="K108" s="14" t="s">
        <v>243</v>
      </c>
      <c r="L108" s="13"/>
      <c r="M108" s="14" t="s">
        <v>118</v>
      </c>
      <c r="N108" s="13"/>
      <c r="O108" s="14" t="s">
        <v>745</v>
      </c>
      <c r="P108" s="13"/>
      <c r="Q108" s="14" t="s">
        <v>758</v>
      </c>
      <c r="R108" s="13"/>
      <c r="S108" s="14"/>
      <c r="T108" s="13"/>
      <c r="U108" s="14"/>
      <c r="V108" s="13"/>
      <c r="W108" s="14"/>
      <c r="X108" s="13"/>
      <c r="Y108" s="14"/>
      <c r="Z108" s="13"/>
      <c r="AA108" s="17"/>
    </row>
    <row r="109" spans="1:27" s="6" customFormat="1" ht="12" customHeight="1" x14ac:dyDescent="0.3">
      <c r="A109" s="18"/>
      <c r="B109" s="18"/>
      <c r="C109" s="14" t="s">
        <v>277</v>
      </c>
      <c r="D109" s="18"/>
      <c r="E109" s="14" t="s">
        <v>148</v>
      </c>
      <c r="F109" s="15"/>
      <c r="G109" s="16" t="s">
        <v>38</v>
      </c>
      <c r="H109" s="13"/>
      <c r="I109" s="14"/>
      <c r="J109" s="13"/>
      <c r="K109" s="14" t="s">
        <v>244</v>
      </c>
      <c r="L109" s="13"/>
      <c r="M109" s="14" t="s">
        <v>729</v>
      </c>
      <c r="N109" s="13"/>
      <c r="O109" s="14" t="s">
        <v>103</v>
      </c>
      <c r="P109" s="13"/>
      <c r="Q109" s="14"/>
      <c r="R109" s="13"/>
      <c r="S109" s="14"/>
      <c r="T109" s="13"/>
      <c r="U109" s="14"/>
      <c r="V109" s="13"/>
      <c r="W109" s="14"/>
      <c r="X109" s="13"/>
      <c r="Y109" s="14"/>
      <c r="Z109" s="13"/>
      <c r="AA109" s="17"/>
    </row>
    <row r="110" spans="1:27" s="6" customFormat="1" ht="12" customHeight="1" x14ac:dyDescent="0.3">
      <c r="A110" s="18"/>
      <c r="B110" s="18"/>
      <c r="C110" s="14" t="s">
        <v>91</v>
      </c>
      <c r="D110" s="18"/>
      <c r="E110" s="14" t="s">
        <v>49</v>
      </c>
      <c r="F110" s="15"/>
      <c r="G110" s="16" t="s">
        <v>5</v>
      </c>
      <c r="H110" s="13"/>
      <c r="I110" s="14"/>
      <c r="J110" s="13"/>
      <c r="K110" s="14" t="s">
        <v>215</v>
      </c>
      <c r="L110" s="13"/>
      <c r="M110" s="14" t="s">
        <v>129</v>
      </c>
      <c r="N110" s="13"/>
      <c r="O110" s="14" t="s">
        <v>64</v>
      </c>
      <c r="P110" s="13"/>
      <c r="Q110" s="14"/>
      <c r="R110" s="13"/>
      <c r="S110" s="14"/>
      <c r="T110" s="13"/>
      <c r="U110" s="14"/>
      <c r="V110" s="13"/>
      <c r="W110" s="14"/>
      <c r="X110" s="13"/>
      <c r="Y110" s="14"/>
      <c r="Z110" s="13"/>
      <c r="AA110" s="17"/>
    </row>
    <row r="111" spans="1:27" s="6" customFormat="1" ht="12" customHeight="1" x14ac:dyDescent="0.3">
      <c r="A111" s="18"/>
      <c r="B111" s="18"/>
      <c r="C111" s="14" t="s">
        <v>278</v>
      </c>
      <c r="D111" s="18"/>
      <c r="E111" s="14" t="s">
        <v>184</v>
      </c>
      <c r="F111" s="15"/>
      <c r="G111" s="16" t="s">
        <v>55</v>
      </c>
      <c r="H111" s="13"/>
      <c r="I111" s="14"/>
      <c r="J111" s="13"/>
      <c r="K111" s="14" t="s">
        <v>118</v>
      </c>
      <c r="L111" s="13"/>
      <c r="M111" s="14" t="s">
        <v>726</v>
      </c>
      <c r="N111" s="13"/>
      <c r="O111" s="14" t="s">
        <v>65</v>
      </c>
      <c r="P111" s="13"/>
      <c r="Q111" s="14"/>
      <c r="R111" s="13"/>
      <c r="S111" s="14"/>
      <c r="T111" s="13"/>
      <c r="U111" s="14"/>
      <c r="V111" s="13"/>
      <c r="W111" s="14"/>
      <c r="X111" s="13"/>
      <c r="Y111" s="14"/>
      <c r="Z111" s="13"/>
      <c r="AA111" s="17"/>
    </row>
    <row r="112" spans="1:27" s="6" customFormat="1" ht="12" customHeight="1" x14ac:dyDescent="0.3">
      <c r="A112" s="18"/>
      <c r="B112" s="18"/>
      <c r="C112" s="14" t="s">
        <v>279</v>
      </c>
      <c r="D112" s="18"/>
      <c r="E112" s="14" t="s">
        <v>139</v>
      </c>
      <c r="F112" s="15"/>
      <c r="G112" s="16" t="s">
        <v>700</v>
      </c>
      <c r="H112" s="13"/>
      <c r="I112" s="14"/>
      <c r="J112" s="13"/>
      <c r="K112" s="14" t="s">
        <v>251</v>
      </c>
      <c r="L112" s="13"/>
      <c r="M112" s="14" t="s">
        <v>730</v>
      </c>
      <c r="N112" s="13"/>
      <c r="O112" s="14" t="s">
        <v>114</v>
      </c>
      <c r="P112" s="13"/>
      <c r="Q112" s="14"/>
      <c r="R112" s="13"/>
      <c r="S112" s="14"/>
      <c r="T112" s="13"/>
      <c r="U112" s="14"/>
      <c r="V112" s="13"/>
      <c r="W112" s="14"/>
      <c r="X112" s="13"/>
      <c r="Y112" s="14"/>
      <c r="Z112" s="13"/>
      <c r="AA112" s="17"/>
    </row>
    <row r="113" spans="1:27" s="6" customFormat="1" ht="12" customHeight="1" x14ac:dyDescent="0.3">
      <c r="A113" s="18"/>
      <c r="B113" s="18"/>
      <c r="C113" s="14" t="s">
        <v>684</v>
      </c>
      <c r="D113" s="18"/>
      <c r="E113" s="14" t="s">
        <v>692</v>
      </c>
      <c r="F113" s="15"/>
      <c r="G113" s="16" t="s">
        <v>701</v>
      </c>
      <c r="H113" s="13"/>
      <c r="I113" s="14"/>
      <c r="J113" s="13"/>
      <c r="K113" s="14" t="s">
        <v>726</v>
      </c>
      <c r="L113" s="13"/>
      <c r="M113" s="14" t="s">
        <v>731</v>
      </c>
      <c r="N113" s="13"/>
      <c r="O113" s="14" t="s">
        <v>746</v>
      </c>
      <c r="P113" s="13"/>
      <c r="Q113" s="14"/>
      <c r="R113" s="13"/>
      <c r="S113" s="14"/>
      <c r="T113" s="13"/>
      <c r="U113" s="14"/>
      <c r="V113" s="13"/>
      <c r="W113" s="14"/>
      <c r="X113" s="13"/>
      <c r="Y113" s="14"/>
      <c r="Z113" s="13"/>
      <c r="AA113" s="17"/>
    </row>
    <row r="114" spans="1:27" s="6" customFormat="1" ht="12" customHeight="1" x14ac:dyDescent="0.3">
      <c r="A114" s="18"/>
      <c r="B114" s="18"/>
      <c r="C114" s="14" t="s">
        <v>196</v>
      </c>
      <c r="D114" s="18"/>
      <c r="E114" s="14" t="s">
        <v>189</v>
      </c>
      <c r="F114" s="15"/>
      <c r="G114" s="16" t="s">
        <v>702</v>
      </c>
      <c r="H114" s="13"/>
      <c r="I114" s="14"/>
      <c r="J114" s="13"/>
      <c r="K114" s="14" t="s">
        <v>132</v>
      </c>
      <c r="L114" s="13"/>
      <c r="M114" s="14" t="s">
        <v>732</v>
      </c>
      <c r="N114" s="13"/>
      <c r="O114" s="14" t="s">
        <v>747</v>
      </c>
      <c r="P114" s="13"/>
      <c r="Q114" s="14"/>
      <c r="R114" s="13"/>
      <c r="S114" s="14"/>
      <c r="T114" s="13"/>
      <c r="U114" s="14"/>
      <c r="V114" s="13"/>
      <c r="W114" s="14"/>
      <c r="X114" s="13"/>
      <c r="Y114" s="14"/>
      <c r="Z114" s="13"/>
      <c r="AA114" s="17"/>
    </row>
    <row r="115" spans="1:27" s="6" customFormat="1" ht="12" customHeight="1" x14ac:dyDescent="0.3">
      <c r="A115" s="18"/>
      <c r="B115" s="18"/>
      <c r="C115" s="14" t="s">
        <v>685</v>
      </c>
      <c r="D115" s="18"/>
      <c r="E115" s="14" t="s">
        <v>147</v>
      </c>
      <c r="F115" s="15"/>
      <c r="G115" s="16" t="s">
        <v>24</v>
      </c>
      <c r="H115" s="13"/>
      <c r="I115" s="14"/>
      <c r="J115" s="13"/>
      <c r="K115" s="14" t="s">
        <v>120</v>
      </c>
      <c r="L115" s="13"/>
      <c r="M115" s="14" t="s">
        <v>733</v>
      </c>
      <c r="N115" s="13"/>
      <c r="O115" s="14" t="s">
        <v>748</v>
      </c>
      <c r="P115" s="13"/>
      <c r="Q115" s="14"/>
      <c r="R115" s="13"/>
      <c r="S115" s="14"/>
      <c r="T115" s="13"/>
      <c r="U115" s="14"/>
      <c r="V115" s="13"/>
      <c r="W115" s="14"/>
      <c r="X115" s="13"/>
      <c r="Y115" s="14"/>
      <c r="Z115" s="13"/>
      <c r="AA115" s="17"/>
    </row>
    <row r="116" spans="1:27" s="6" customFormat="1" ht="12" customHeight="1" x14ac:dyDescent="0.3">
      <c r="A116" s="18"/>
      <c r="B116" s="18"/>
      <c r="C116" s="14" t="s">
        <v>107</v>
      </c>
      <c r="D116" s="18"/>
      <c r="E116" s="14" t="s">
        <v>151</v>
      </c>
      <c r="F116" s="15"/>
      <c r="G116" s="16" t="s">
        <v>30</v>
      </c>
      <c r="H116" s="13"/>
      <c r="I116" s="14"/>
      <c r="J116" s="13"/>
      <c r="K116" s="14"/>
      <c r="L116" s="13"/>
      <c r="M116" s="14" t="s">
        <v>120</v>
      </c>
      <c r="N116" s="13"/>
      <c r="O116" s="14" t="s">
        <v>129</v>
      </c>
      <c r="P116" s="13"/>
      <c r="Q116" s="14"/>
      <c r="R116" s="13"/>
      <c r="S116" s="14"/>
      <c r="T116" s="13"/>
      <c r="U116" s="14"/>
      <c r="V116" s="13"/>
      <c r="W116" s="14"/>
      <c r="X116" s="13"/>
      <c r="Y116" s="14"/>
      <c r="Z116" s="13"/>
      <c r="AA116" s="17"/>
    </row>
    <row r="117" spans="1:27" s="6" customFormat="1" ht="12" customHeight="1" x14ac:dyDescent="0.3">
      <c r="A117" s="18"/>
      <c r="B117" s="18"/>
      <c r="C117" s="14" t="s">
        <v>101</v>
      </c>
      <c r="D117" s="18"/>
      <c r="E117" s="14" t="s">
        <v>693</v>
      </c>
      <c r="F117" s="15"/>
      <c r="G117" s="16"/>
      <c r="H117" s="13"/>
      <c r="I117" s="14"/>
      <c r="J117" s="13"/>
      <c r="K117" s="14"/>
      <c r="L117" s="13"/>
      <c r="M117" s="14"/>
      <c r="N117" s="13"/>
      <c r="O117" s="14" t="s">
        <v>749</v>
      </c>
      <c r="P117" s="13"/>
      <c r="Q117" s="14"/>
      <c r="R117" s="13"/>
      <c r="S117" s="14"/>
      <c r="T117" s="13"/>
      <c r="U117" s="14"/>
      <c r="V117" s="13"/>
      <c r="W117" s="14"/>
      <c r="X117" s="13"/>
      <c r="Y117" s="14"/>
      <c r="Z117" s="13"/>
      <c r="AA117" s="17"/>
    </row>
    <row r="118" spans="1:27" s="6" customFormat="1" ht="12" customHeight="1" x14ac:dyDescent="0.3">
      <c r="A118" s="18"/>
      <c r="B118" s="18"/>
      <c r="C118" s="14" t="s">
        <v>285</v>
      </c>
      <c r="D118" s="18"/>
      <c r="E118" s="14" t="s">
        <v>694</v>
      </c>
      <c r="F118" s="15"/>
      <c r="G118" s="16"/>
      <c r="H118" s="13"/>
      <c r="I118" s="14"/>
      <c r="J118" s="13"/>
      <c r="K118" s="14"/>
      <c r="L118" s="13"/>
      <c r="M118" s="14"/>
      <c r="N118" s="13"/>
      <c r="O118" s="14"/>
      <c r="P118" s="13"/>
      <c r="Q118" s="14"/>
      <c r="R118" s="13"/>
      <c r="S118" s="14"/>
      <c r="T118" s="13"/>
      <c r="U118" s="14"/>
      <c r="V118" s="13"/>
      <c r="W118" s="14"/>
      <c r="X118" s="13"/>
      <c r="Y118" s="14"/>
      <c r="Z118" s="13"/>
      <c r="AA118" s="17"/>
    </row>
    <row r="119" spans="1:27" s="6" customFormat="1" ht="12" customHeight="1" x14ac:dyDescent="0.3">
      <c r="A119" s="18"/>
      <c r="B119" s="18"/>
      <c r="C119" s="14" t="s">
        <v>286</v>
      </c>
      <c r="D119" s="18"/>
      <c r="E119" s="14" t="s">
        <v>143</v>
      </c>
      <c r="F119" s="15"/>
      <c r="G119" s="16"/>
      <c r="H119" s="13"/>
      <c r="I119" s="14"/>
      <c r="J119" s="13"/>
      <c r="K119" s="14"/>
      <c r="L119" s="13"/>
      <c r="M119" s="14"/>
      <c r="N119" s="13"/>
      <c r="O119" s="14"/>
      <c r="P119" s="13"/>
      <c r="Q119" s="14"/>
      <c r="R119" s="13"/>
      <c r="S119" s="14"/>
      <c r="T119" s="13"/>
      <c r="U119" s="14"/>
      <c r="V119" s="13"/>
      <c r="W119" s="14"/>
      <c r="X119" s="13"/>
      <c r="Y119" s="14"/>
      <c r="Z119" s="13"/>
      <c r="AA119" s="17"/>
    </row>
    <row r="120" spans="1:27" s="6" customFormat="1" ht="12" customHeight="1" x14ac:dyDescent="0.3">
      <c r="A120" s="18"/>
      <c r="B120" s="18"/>
      <c r="C120" s="14" t="s">
        <v>686</v>
      </c>
      <c r="D120" s="18"/>
      <c r="E120" s="14" t="s">
        <v>198</v>
      </c>
      <c r="F120" s="15"/>
      <c r="G120" s="16"/>
      <c r="H120" s="13"/>
      <c r="I120" s="14"/>
      <c r="J120" s="13"/>
      <c r="K120" s="14"/>
      <c r="L120" s="13"/>
      <c r="M120" s="14"/>
      <c r="N120" s="13"/>
      <c r="O120" s="14"/>
      <c r="P120" s="13"/>
      <c r="Q120" s="14"/>
      <c r="R120" s="13"/>
      <c r="S120" s="14"/>
      <c r="T120" s="13"/>
      <c r="U120" s="14"/>
      <c r="V120" s="13"/>
      <c r="W120" s="14"/>
      <c r="X120" s="13"/>
      <c r="Y120" s="14"/>
      <c r="Z120" s="13"/>
      <c r="AA120" s="17"/>
    </row>
    <row r="121" spans="1:27" s="6" customFormat="1" ht="12" customHeight="1" x14ac:dyDescent="0.3">
      <c r="A121" s="18"/>
      <c r="B121" s="18"/>
      <c r="C121" s="14" t="s">
        <v>217</v>
      </c>
      <c r="D121" s="18"/>
      <c r="E121" s="14" t="s">
        <v>141</v>
      </c>
      <c r="F121" s="15"/>
      <c r="G121" s="16"/>
      <c r="H121" s="13"/>
      <c r="I121" s="14"/>
      <c r="J121" s="13"/>
      <c r="K121" s="14"/>
      <c r="L121" s="13"/>
      <c r="M121" s="14"/>
      <c r="N121" s="13"/>
      <c r="O121" s="14"/>
      <c r="P121" s="13"/>
      <c r="Q121" s="14"/>
      <c r="R121" s="13"/>
      <c r="S121" s="14"/>
      <c r="T121" s="13"/>
      <c r="U121" s="14"/>
      <c r="V121" s="13"/>
      <c r="W121" s="14"/>
      <c r="X121" s="13"/>
      <c r="Y121" s="14"/>
      <c r="Z121" s="13"/>
      <c r="AA121" s="17"/>
    </row>
    <row r="122" spans="1:27" s="6" customFormat="1" ht="12" customHeight="1" x14ac:dyDescent="0.3">
      <c r="A122" s="18"/>
      <c r="B122" s="18"/>
      <c r="C122" s="14"/>
      <c r="D122" s="18"/>
      <c r="E122" s="14" t="s">
        <v>196</v>
      </c>
      <c r="F122" s="15"/>
      <c r="G122" s="16"/>
      <c r="H122" s="13"/>
      <c r="I122" s="14"/>
      <c r="J122" s="13"/>
      <c r="K122" s="14"/>
      <c r="L122" s="13"/>
      <c r="M122" s="14"/>
      <c r="N122" s="13"/>
      <c r="O122" s="14"/>
      <c r="P122" s="13"/>
      <c r="Q122" s="14"/>
      <c r="R122" s="13"/>
      <c r="S122" s="14"/>
      <c r="T122" s="13"/>
      <c r="U122" s="14"/>
      <c r="V122" s="13"/>
      <c r="W122" s="14"/>
      <c r="X122" s="13"/>
      <c r="Y122" s="14"/>
      <c r="Z122" s="13"/>
      <c r="AA122" s="17"/>
    </row>
    <row r="123" spans="1:27" s="6" customFormat="1" ht="12" customHeight="1" x14ac:dyDescent="0.3">
      <c r="A123" s="18"/>
      <c r="B123" s="18"/>
      <c r="C123" s="14"/>
      <c r="D123" s="18"/>
      <c r="E123" s="14" t="s">
        <v>1</v>
      </c>
      <c r="F123" s="15"/>
      <c r="G123" s="16"/>
      <c r="H123" s="13"/>
      <c r="I123" s="14"/>
      <c r="J123" s="13"/>
      <c r="K123" s="14"/>
      <c r="L123" s="13"/>
      <c r="M123" s="14"/>
      <c r="N123" s="13"/>
      <c r="O123" s="14"/>
      <c r="P123" s="13"/>
      <c r="Q123" s="14"/>
      <c r="R123" s="13"/>
      <c r="S123" s="14"/>
      <c r="T123" s="13"/>
      <c r="U123" s="14"/>
      <c r="V123" s="13"/>
      <c r="W123" s="14"/>
      <c r="X123" s="13"/>
      <c r="Y123" s="14"/>
      <c r="Z123" s="13"/>
      <c r="AA123" s="17"/>
    </row>
    <row r="124" spans="1:27" s="6" customFormat="1" ht="12" customHeight="1" x14ac:dyDescent="0.3">
      <c r="A124" s="18"/>
      <c r="B124" s="18"/>
      <c r="C124" s="14"/>
      <c r="D124" s="18"/>
      <c r="E124" s="14" t="s">
        <v>15</v>
      </c>
      <c r="F124" s="15"/>
      <c r="G124" s="16"/>
      <c r="H124" s="13"/>
      <c r="I124" s="14"/>
      <c r="J124" s="13"/>
      <c r="K124" s="14"/>
      <c r="L124" s="13"/>
      <c r="M124" s="14"/>
      <c r="N124" s="13"/>
      <c r="O124" s="14"/>
      <c r="P124" s="13"/>
      <c r="Q124" s="14"/>
      <c r="R124" s="13"/>
      <c r="S124" s="14"/>
      <c r="T124" s="13"/>
      <c r="U124" s="14"/>
      <c r="V124" s="13"/>
      <c r="W124" s="14"/>
      <c r="X124" s="13"/>
      <c r="Y124" s="14"/>
      <c r="Z124" s="13"/>
      <c r="AA124" s="17"/>
    </row>
    <row r="125" spans="1:27" s="6" customFormat="1" ht="12" customHeight="1" x14ac:dyDescent="0.3">
      <c r="A125" s="18"/>
      <c r="B125" s="18"/>
      <c r="C125" s="14"/>
      <c r="D125" s="18"/>
      <c r="E125" s="14" t="s">
        <v>695</v>
      </c>
      <c r="F125" s="13"/>
      <c r="G125" s="14"/>
      <c r="H125" s="13"/>
      <c r="I125" s="14"/>
      <c r="J125" s="13"/>
      <c r="K125" s="14"/>
      <c r="L125" s="13"/>
      <c r="M125" s="14"/>
      <c r="N125" s="13"/>
      <c r="O125" s="14"/>
      <c r="P125" s="13"/>
      <c r="Q125" s="14"/>
      <c r="R125" s="13"/>
      <c r="S125" s="14"/>
      <c r="T125" s="13"/>
      <c r="U125" s="14"/>
      <c r="V125" s="13"/>
      <c r="W125" s="14"/>
      <c r="X125" s="13"/>
      <c r="Y125" s="14"/>
      <c r="Z125" s="13"/>
      <c r="AA125" s="17"/>
    </row>
    <row r="126" spans="1:27" s="6" customFormat="1" ht="12" customHeight="1" x14ac:dyDescent="0.3">
      <c r="A126" s="18"/>
      <c r="B126" s="18"/>
      <c r="C126" s="14"/>
      <c r="D126" s="18"/>
      <c r="E126" s="14" t="s">
        <v>19</v>
      </c>
      <c r="F126" s="13"/>
      <c r="G126" s="14"/>
      <c r="H126" s="13"/>
      <c r="I126" s="14"/>
      <c r="J126" s="13"/>
      <c r="K126" s="14"/>
      <c r="L126" s="13"/>
      <c r="M126" s="14"/>
      <c r="N126" s="13"/>
      <c r="O126" s="14"/>
      <c r="P126" s="13"/>
      <c r="Q126" s="14"/>
      <c r="R126" s="13"/>
      <c r="S126" s="14"/>
      <c r="T126" s="13"/>
      <c r="U126" s="14"/>
      <c r="V126" s="13"/>
      <c r="W126" s="14"/>
      <c r="X126" s="13"/>
      <c r="Y126" s="14"/>
      <c r="Z126" s="13"/>
      <c r="AA126" s="17"/>
    </row>
    <row r="127" spans="1:27" s="6" customFormat="1" ht="12" customHeight="1" x14ac:dyDescent="0.3">
      <c r="A127" s="18"/>
      <c r="B127" s="18"/>
      <c r="C127" s="14"/>
      <c r="D127" s="18"/>
      <c r="E127" s="14" t="s">
        <v>5</v>
      </c>
      <c r="F127" s="13"/>
      <c r="G127" s="14"/>
      <c r="H127" s="13"/>
      <c r="I127" s="14"/>
      <c r="J127" s="13"/>
      <c r="K127" s="14"/>
      <c r="L127" s="13"/>
      <c r="M127" s="14"/>
      <c r="N127" s="13"/>
      <c r="O127" s="14"/>
      <c r="P127" s="13"/>
      <c r="Q127" s="14"/>
      <c r="R127" s="13"/>
      <c r="S127" s="14"/>
      <c r="T127" s="13"/>
      <c r="U127" s="14"/>
      <c r="V127" s="13"/>
      <c r="W127" s="14"/>
      <c r="X127" s="13"/>
      <c r="Y127" s="14"/>
      <c r="Z127" s="13"/>
      <c r="AA127" s="17"/>
    </row>
    <row r="128" spans="1:27" s="6" customFormat="1" ht="12" customHeight="1" x14ac:dyDescent="0.3">
      <c r="A128" s="18"/>
      <c r="B128" s="18"/>
      <c r="C128" s="14"/>
      <c r="D128" s="18"/>
      <c r="E128" s="14" t="s">
        <v>207</v>
      </c>
      <c r="F128" s="13"/>
      <c r="G128" s="14"/>
      <c r="H128" s="13"/>
      <c r="I128" s="14"/>
      <c r="J128" s="13"/>
      <c r="K128" s="14"/>
      <c r="L128" s="13"/>
      <c r="M128" s="14"/>
      <c r="N128" s="13"/>
      <c r="O128" s="14"/>
      <c r="P128" s="13"/>
      <c r="Q128" s="14"/>
      <c r="R128" s="13"/>
      <c r="S128" s="14"/>
      <c r="T128" s="13"/>
      <c r="U128" s="14"/>
      <c r="V128" s="13"/>
      <c r="W128" s="14"/>
      <c r="X128" s="13"/>
      <c r="Y128" s="14"/>
      <c r="Z128" s="13"/>
      <c r="AA128" s="17"/>
    </row>
    <row r="129" spans="1:27" s="6" customFormat="1" ht="12" customHeight="1" x14ac:dyDescent="0.3">
      <c r="A129" s="18"/>
      <c r="B129" s="18"/>
      <c r="C129" s="14"/>
      <c r="D129" s="18"/>
      <c r="E129" s="14" t="s">
        <v>696</v>
      </c>
      <c r="F129" s="13"/>
      <c r="G129" s="14"/>
      <c r="H129" s="13"/>
      <c r="I129" s="14"/>
      <c r="J129" s="13"/>
      <c r="K129" s="14"/>
      <c r="L129" s="13"/>
      <c r="M129" s="14"/>
      <c r="N129" s="13"/>
      <c r="O129" s="14"/>
      <c r="P129" s="13"/>
      <c r="Q129" s="14"/>
      <c r="R129" s="13"/>
      <c r="S129" s="14"/>
      <c r="T129" s="13"/>
      <c r="U129" s="14"/>
      <c r="V129" s="13"/>
      <c r="W129" s="14"/>
      <c r="X129" s="13"/>
      <c r="Y129" s="14"/>
      <c r="Z129" s="13"/>
      <c r="AA129" s="17"/>
    </row>
    <row r="130" spans="1:27" s="6" customFormat="1" ht="12" customHeight="1" x14ac:dyDescent="0.3">
      <c r="A130" s="18"/>
      <c r="B130" s="18"/>
      <c r="C130" s="14"/>
      <c r="D130" s="18"/>
      <c r="E130" s="14" t="s">
        <v>697</v>
      </c>
      <c r="F130" s="13"/>
      <c r="G130" s="14"/>
      <c r="H130" s="13"/>
      <c r="I130" s="14"/>
      <c r="J130" s="13"/>
      <c r="K130" s="14"/>
      <c r="L130" s="13"/>
      <c r="M130" s="14"/>
      <c r="N130" s="13"/>
      <c r="O130" s="14"/>
      <c r="P130" s="13"/>
      <c r="Q130" s="14"/>
      <c r="R130" s="13"/>
      <c r="S130" s="14"/>
      <c r="T130" s="13"/>
      <c r="U130" s="14"/>
      <c r="V130" s="13"/>
      <c r="W130" s="14"/>
      <c r="X130" s="13"/>
      <c r="Y130" s="14"/>
      <c r="Z130" s="13"/>
      <c r="AA130" s="17"/>
    </row>
    <row r="131" spans="1:27" s="6" customFormat="1" ht="12" customHeight="1" thickBot="1" x14ac:dyDescent="0.35">
      <c r="A131" s="19"/>
      <c r="B131" s="19"/>
      <c r="C131" s="20"/>
      <c r="D131" s="19"/>
      <c r="E131" s="20"/>
      <c r="F131" s="21"/>
      <c r="G131" s="20"/>
      <c r="H131" s="21"/>
      <c r="I131" s="20"/>
      <c r="J131" s="21"/>
      <c r="K131" s="20"/>
      <c r="L131" s="21"/>
      <c r="M131" s="20"/>
      <c r="N131" s="21"/>
      <c r="O131" s="20"/>
      <c r="P131" s="21"/>
      <c r="Q131" s="20"/>
      <c r="R131" s="21"/>
      <c r="S131" s="20"/>
      <c r="T131" s="21"/>
      <c r="U131" s="20"/>
      <c r="V131" s="21"/>
      <c r="W131" s="20"/>
      <c r="X131" s="21"/>
      <c r="Y131" s="20"/>
      <c r="Z131" s="21"/>
      <c r="AA131" s="22"/>
    </row>
  </sheetData>
  <mergeCells count="26">
    <mergeCell ref="V2:W2"/>
    <mergeCell ref="X2:Y2"/>
    <mergeCell ref="Z2:AA2"/>
    <mergeCell ref="T85:U85"/>
    <mergeCell ref="V85:W85"/>
    <mergeCell ref="X85:Y85"/>
    <mergeCell ref="Z85:AA85"/>
    <mergeCell ref="L85:M85"/>
    <mergeCell ref="N85:O85"/>
    <mergeCell ref="P85:Q85"/>
    <mergeCell ref="R85:S85"/>
    <mergeCell ref="T2:U2"/>
    <mergeCell ref="N2:O2"/>
    <mergeCell ref="P2:Q2"/>
    <mergeCell ref="R2:S2"/>
    <mergeCell ref="L2:M2"/>
    <mergeCell ref="B85:C85"/>
    <mergeCell ref="D85:E85"/>
    <mergeCell ref="F85:G85"/>
    <mergeCell ref="H85:I85"/>
    <mergeCell ref="J85:K85"/>
    <mergeCell ref="B2:C2"/>
    <mergeCell ref="D2:E2"/>
    <mergeCell ref="F2:G2"/>
    <mergeCell ref="H2:I2"/>
    <mergeCell ref="J2:K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23"/>
  <sheetViews>
    <sheetView tabSelected="1" topLeftCell="A16" workbookViewId="0">
      <selection activeCell="Q26" sqref="Q26"/>
    </sheetView>
  </sheetViews>
  <sheetFormatPr defaultRowHeight="16.5" x14ac:dyDescent="0.3"/>
  <cols>
    <col min="1" max="1" width="10.625" style="7" customWidth="1"/>
    <col min="2" max="2" width="3.625" style="8" customWidth="1"/>
    <col min="3" max="3" width="20.625" style="9" customWidth="1"/>
    <col min="4" max="4" width="3.625" style="8" customWidth="1"/>
    <col min="5" max="5" width="20.625" style="9" customWidth="1"/>
    <col min="6" max="6" width="3.625" style="8" customWidth="1"/>
    <col min="7" max="7" width="20.625" style="9" customWidth="1"/>
    <col min="8" max="8" width="1.625" style="4" customWidth="1"/>
    <col min="9" max="10" width="17.625" style="10" customWidth="1"/>
    <col min="11" max="11" width="1.625" style="4" customWidth="1"/>
    <col min="12" max="12" width="10.625" style="4" customWidth="1"/>
    <col min="13" max="13" width="22.25" style="4" bestFit="1" customWidth="1"/>
    <col min="14" max="14" width="23.625" style="4" customWidth="1"/>
    <col min="15" max="15" width="23.25" style="5" bestFit="1" customWidth="1"/>
    <col min="16" max="16" width="9" style="5" customWidth="1"/>
    <col min="17" max="17" width="24.5" style="47" customWidth="1"/>
    <col min="18" max="18" width="0.75" style="47" customWidth="1"/>
    <col min="19" max="19" width="23" style="47" customWidth="1"/>
    <col min="20" max="20" width="12" style="47" customWidth="1"/>
    <col min="21" max="16384" width="9" style="47"/>
  </cols>
  <sheetData>
    <row r="1" spans="1:20" s="6" customFormat="1" ht="15" thickTop="1" thickBot="1" x14ac:dyDescent="0.35">
      <c r="A1" s="59" t="s">
        <v>822</v>
      </c>
      <c r="B1" s="60"/>
      <c r="C1" s="221"/>
      <c r="D1" s="222"/>
      <c r="E1" s="222"/>
      <c r="F1" s="222"/>
      <c r="G1" s="222"/>
      <c r="H1" s="48"/>
      <c r="I1" s="223" t="s">
        <v>1063</v>
      </c>
      <c r="J1" s="224"/>
      <c r="K1" s="4"/>
      <c r="L1" s="4"/>
      <c r="M1" s="67" t="s">
        <v>1121</v>
      </c>
      <c r="N1" s="68"/>
      <c r="O1" s="225" t="s">
        <v>1058</v>
      </c>
      <c r="P1" s="5"/>
      <c r="Q1" s="5"/>
    </row>
    <row r="2" spans="1:20" s="6" customFormat="1" ht="15" thickTop="1" thickBot="1" x14ac:dyDescent="0.35">
      <c r="A2" s="59" t="s">
        <v>823</v>
      </c>
      <c r="B2" s="61"/>
      <c r="C2" s="227"/>
      <c r="D2" s="228"/>
      <c r="E2" s="228"/>
      <c r="F2" s="228"/>
      <c r="G2" s="228"/>
      <c r="H2" s="48"/>
      <c r="I2" s="69" t="s">
        <v>1122</v>
      </c>
      <c r="J2" s="70"/>
      <c r="K2" s="4"/>
      <c r="L2" s="4"/>
      <c r="M2" s="71" t="s">
        <v>825</v>
      </c>
      <c r="N2" s="72"/>
      <c r="O2" s="226"/>
      <c r="P2" s="5"/>
      <c r="Q2" s="5"/>
    </row>
    <row r="3" spans="1:20" s="6" customFormat="1" ht="13.5" x14ac:dyDescent="0.3">
      <c r="A3" s="59" t="s">
        <v>1062</v>
      </c>
      <c r="B3" s="61"/>
      <c r="C3" s="229"/>
      <c r="D3" s="230"/>
      <c r="E3" s="230"/>
      <c r="F3" s="230"/>
      <c r="G3" s="230"/>
      <c r="H3" s="48"/>
      <c r="I3" s="73" t="s">
        <v>1123</v>
      </c>
      <c r="J3" s="74"/>
      <c r="K3" s="4"/>
      <c r="L3" s="4"/>
      <c r="M3" s="67" t="s">
        <v>1121</v>
      </c>
      <c r="N3" s="68"/>
      <c r="O3" s="225" t="s">
        <v>1059</v>
      </c>
      <c r="P3" s="5"/>
      <c r="Q3" s="5"/>
    </row>
    <row r="4" spans="1:20" s="6" customFormat="1" ht="14.25" thickBot="1" x14ac:dyDescent="0.35">
      <c r="A4" s="59" t="s">
        <v>824</v>
      </c>
      <c r="B4" s="61"/>
      <c r="C4" s="221"/>
      <c r="D4" s="222"/>
      <c r="E4" s="222"/>
      <c r="F4" s="222"/>
      <c r="G4" s="222"/>
      <c r="H4" s="48"/>
      <c r="I4" s="73" t="s">
        <v>1124</v>
      </c>
      <c r="J4" s="74"/>
      <c r="K4" s="4"/>
      <c r="L4" s="4"/>
      <c r="M4" s="71" t="s">
        <v>825</v>
      </c>
      <c r="N4" s="72"/>
      <c r="O4" s="226"/>
      <c r="P4" s="5"/>
      <c r="Q4" s="5"/>
    </row>
    <row r="5" spans="1:20" s="6" customFormat="1" ht="13.5" x14ac:dyDescent="0.3">
      <c r="A5" s="59" t="s">
        <v>1103</v>
      </c>
      <c r="B5" s="61"/>
      <c r="C5" s="227"/>
      <c r="D5" s="228"/>
      <c r="E5" s="228"/>
      <c r="F5" s="228"/>
      <c r="G5" s="228"/>
      <c r="H5" s="48"/>
      <c r="I5" s="73" t="s">
        <v>1060</v>
      </c>
      <c r="J5" s="74"/>
      <c r="K5" s="4"/>
      <c r="L5" s="4"/>
      <c r="M5" s="73" t="s">
        <v>826</v>
      </c>
      <c r="N5" s="75"/>
      <c r="O5" s="76"/>
      <c r="P5" s="5"/>
      <c r="Q5" s="5"/>
    </row>
    <row r="6" spans="1:20" s="6" customFormat="1" ht="13.5" x14ac:dyDescent="0.3">
      <c r="A6" s="59" t="s">
        <v>1104</v>
      </c>
      <c r="B6" s="61"/>
      <c r="C6" s="229"/>
      <c r="D6" s="230"/>
      <c r="E6" s="230"/>
      <c r="F6" s="230"/>
      <c r="G6" s="230"/>
      <c r="H6" s="48"/>
      <c r="I6" s="73" t="s">
        <v>1125</v>
      </c>
      <c r="J6" s="74"/>
      <c r="K6" s="4"/>
      <c r="L6" s="4"/>
      <c r="M6" s="73" t="s">
        <v>1126</v>
      </c>
      <c r="N6" s="75"/>
      <c r="O6" s="76"/>
      <c r="P6" s="5"/>
      <c r="Q6" s="5"/>
    </row>
    <row r="7" spans="1:20" s="6" customFormat="1" ht="14.25" thickBot="1" x14ac:dyDescent="0.35">
      <c r="A7" s="59" t="s">
        <v>1105</v>
      </c>
      <c r="B7" s="62"/>
      <c r="C7" s="221"/>
      <c r="D7" s="231"/>
      <c r="E7" s="231"/>
      <c r="F7" s="231"/>
      <c r="G7" s="231"/>
      <c r="H7" s="48"/>
      <c r="I7" s="77" t="s">
        <v>1061</v>
      </c>
      <c r="J7" s="78"/>
      <c r="K7" s="4"/>
      <c r="L7" s="4"/>
      <c r="M7" s="77"/>
      <c r="N7" s="79"/>
      <c r="O7" s="80"/>
      <c r="P7" s="5"/>
      <c r="Q7" s="5"/>
    </row>
    <row r="8" spans="1:20" s="6" customFormat="1" ht="15" thickTop="1" thickBot="1" x14ac:dyDescent="0.35">
      <c r="A8" s="232" t="s">
        <v>1106</v>
      </c>
      <c r="B8" s="233"/>
      <c r="C8" s="233"/>
      <c r="D8" s="233"/>
      <c r="E8" s="233"/>
      <c r="F8" s="233"/>
      <c r="G8" s="234"/>
      <c r="H8" s="48"/>
      <c r="I8" s="81" t="s">
        <v>854</v>
      </c>
      <c r="J8" s="81" t="s">
        <v>854</v>
      </c>
      <c r="K8" s="4"/>
      <c r="L8" s="4"/>
      <c r="M8" s="4"/>
      <c r="N8" s="4"/>
      <c r="O8" s="5"/>
      <c r="P8" s="5"/>
    </row>
    <row r="9" spans="1:20" s="6" customFormat="1" ht="14.25" thickBot="1" x14ac:dyDescent="0.35">
      <c r="A9" s="235">
        <v>140</v>
      </c>
      <c r="B9" s="237" t="s">
        <v>315</v>
      </c>
      <c r="C9" s="237"/>
      <c r="D9" s="237" t="s">
        <v>313</v>
      </c>
      <c r="E9" s="237"/>
      <c r="F9" s="237" t="s">
        <v>1107</v>
      </c>
      <c r="G9" s="237"/>
      <c r="H9" s="48"/>
      <c r="I9" s="82" t="s">
        <v>1046</v>
      </c>
      <c r="J9" s="82" t="s">
        <v>1048</v>
      </c>
      <c r="K9" s="4"/>
      <c r="L9" s="248" t="s">
        <v>853</v>
      </c>
      <c r="M9" s="250" t="s">
        <v>1064</v>
      </c>
      <c r="N9" s="252" t="s">
        <v>1127</v>
      </c>
      <c r="O9" s="244" t="s">
        <v>1128</v>
      </c>
      <c r="P9" s="246" t="s">
        <v>1183</v>
      </c>
      <c r="Q9" s="310" t="s">
        <v>1100</v>
      </c>
      <c r="S9" s="305" t="s">
        <v>1189</v>
      </c>
      <c r="T9" s="323" t="s">
        <v>1196</v>
      </c>
    </row>
    <row r="10" spans="1:20" s="6" customFormat="1" ht="14.25" thickBot="1" x14ac:dyDescent="0.35">
      <c r="A10" s="236"/>
      <c r="B10" s="237" t="str">
        <f>IF(A9=140,"60",IF(A9=80,"45"))</f>
        <v>60</v>
      </c>
      <c r="C10" s="237"/>
      <c r="D10" s="237" t="str">
        <f>IF(A9=140,"50",IF(A9=80,"20"))</f>
        <v>50</v>
      </c>
      <c r="E10" s="237"/>
      <c r="F10" s="237" t="str">
        <f>IF(A9=140,"30",IF(A9=80,"15"))</f>
        <v>30</v>
      </c>
      <c r="G10" s="237"/>
      <c r="H10" s="48"/>
      <c r="I10" s="83" t="s">
        <v>1050</v>
      </c>
      <c r="J10" s="83" t="s">
        <v>1129</v>
      </c>
      <c r="K10" s="4"/>
      <c r="L10" s="249"/>
      <c r="M10" s="251"/>
      <c r="N10" s="253"/>
      <c r="O10" s="245"/>
      <c r="P10" s="247"/>
      <c r="Q10" s="311"/>
      <c r="S10" s="306"/>
      <c r="T10" s="324"/>
    </row>
    <row r="11" spans="1:20" s="6" customFormat="1" ht="14.25" customHeight="1" thickBot="1" x14ac:dyDescent="0.35">
      <c r="A11" s="63" t="s">
        <v>366</v>
      </c>
      <c r="B11" s="132"/>
      <c r="C11" s="130"/>
      <c r="D11" s="132"/>
      <c r="E11" s="130"/>
      <c r="F11" s="132"/>
      <c r="G11" s="131"/>
      <c r="H11" s="48"/>
      <c r="I11" s="84" t="s">
        <v>1056</v>
      </c>
      <c r="J11" s="84" t="s">
        <v>1054</v>
      </c>
      <c r="K11" s="4" t="s">
        <v>1130</v>
      </c>
      <c r="L11" s="312" t="s">
        <v>1131</v>
      </c>
      <c r="M11" s="180" t="s">
        <v>14</v>
      </c>
      <c r="N11" s="164" t="s">
        <v>1</v>
      </c>
      <c r="O11" s="191" t="s">
        <v>3</v>
      </c>
      <c r="P11" s="307" t="s">
        <v>1066</v>
      </c>
      <c r="Q11" s="153" t="s">
        <v>318</v>
      </c>
      <c r="S11" s="200" t="s">
        <v>1197</v>
      </c>
      <c r="T11" s="325" t="s">
        <v>1190</v>
      </c>
    </row>
    <row r="12" spans="1:20" s="6" customFormat="1" ht="14.25" thickBot="1" x14ac:dyDescent="0.35">
      <c r="A12" s="319" t="s">
        <v>1108</v>
      </c>
      <c r="B12" s="205"/>
      <c r="C12" s="206"/>
      <c r="D12" s="205"/>
      <c r="E12" s="206"/>
      <c r="F12" s="205"/>
      <c r="G12" s="206"/>
      <c r="H12" s="48"/>
      <c r="I12" s="85"/>
      <c r="J12" s="86"/>
      <c r="K12" s="4"/>
      <c r="L12" s="313"/>
      <c r="M12" s="157" t="s">
        <v>1096</v>
      </c>
      <c r="N12" s="164" t="s">
        <v>5</v>
      </c>
      <c r="O12" s="166" t="s">
        <v>832</v>
      </c>
      <c r="P12" s="308"/>
      <c r="Q12" s="153" t="s">
        <v>319</v>
      </c>
      <c r="S12" s="200" t="s">
        <v>6</v>
      </c>
      <c r="T12" s="326"/>
    </row>
    <row r="13" spans="1:20" s="6" customFormat="1" ht="14.25" thickBot="1" x14ac:dyDescent="0.35">
      <c r="A13" s="320"/>
      <c r="B13" s="207"/>
      <c r="C13" s="204"/>
      <c r="D13" s="207"/>
      <c r="E13" s="204"/>
      <c r="F13" s="207"/>
      <c r="G13" s="208"/>
      <c r="H13" s="48"/>
      <c r="I13" s="87"/>
      <c r="J13" s="88"/>
      <c r="K13" s="4"/>
      <c r="L13" s="313"/>
      <c r="M13" s="157" t="s">
        <v>137</v>
      </c>
      <c r="N13" s="164" t="s">
        <v>0</v>
      </c>
      <c r="O13" s="166" t="s">
        <v>833</v>
      </c>
      <c r="P13" s="308"/>
      <c r="Q13" s="153" t="s">
        <v>320</v>
      </c>
      <c r="S13" s="200" t="s">
        <v>1185</v>
      </c>
      <c r="T13" s="326"/>
    </row>
    <row r="14" spans="1:20" s="6" customFormat="1" ht="14.25" thickBot="1" x14ac:dyDescent="0.35">
      <c r="A14" s="320"/>
      <c r="B14" s="207"/>
      <c r="C14" s="209"/>
      <c r="D14" s="207"/>
      <c r="E14" s="204"/>
      <c r="F14" s="207"/>
      <c r="G14" s="208"/>
      <c r="H14" s="49"/>
      <c r="I14" s="87"/>
      <c r="J14" s="88"/>
      <c r="K14" s="10"/>
      <c r="L14" s="313"/>
      <c r="M14" s="157" t="s">
        <v>687</v>
      </c>
      <c r="N14" s="164" t="s">
        <v>8</v>
      </c>
      <c r="O14" s="166" t="s">
        <v>834</v>
      </c>
      <c r="P14" s="308"/>
      <c r="Q14" s="153" t="s">
        <v>321</v>
      </c>
      <c r="S14" s="200" t="s">
        <v>10</v>
      </c>
      <c r="T14" s="326"/>
    </row>
    <row r="15" spans="1:20" s="11" customFormat="1" ht="12.75" thickBot="1" x14ac:dyDescent="0.35">
      <c r="A15" s="320"/>
      <c r="B15" s="207"/>
      <c r="C15" s="204"/>
      <c r="D15" s="207"/>
      <c r="E15" s="204"/>
      <c r="F15" s="207"/>
      <c r="G15" s="208"/>
      <c r="H15" s="49"/>
      <c r="I15" s="87"/>
      <c r="J15" s="88"/>
      <c r="K15" s="10"/>
      <c r="L15" s="313"/>
      <c r="M15" s="157" t="s">
        <v>138</v>
      </c>
      <c r="N15" s="164" t="s">
        <v>4</v>
      </c>
      <c r="O15" s="166" t="s">
        <v>835</v>
      </c>
      <c r="P15" s="308"/>
      <c r="Q15" s="153" t="s">
        <v>372</v>
      </c>
      <c r="S15" s="199" t="s">
        <v>11</v>
      </c>
      <c r="T15" s="327"/>
    </row>
    <row r="16" spans="1:20" s="11" customFormat="1" ht="12.75" customHeight="1" thickBot="1" x14ac:dyDescent="0.35">
      <c r="A16" s="320"/>
      <c r="B16" s="207"/>
      <c r="C16" s="209"/>
      <c r="D16" s="207"/>
      <c r="E16" s="204"/>
      <c r="F16" s="207"/>
      <c r="G16" s="208"/>
      <c r="H16" s="49"/>
      <c r="I16" s="87"/>
      <c r="J16" s="88"/>
      <c r="K16" s="10"/>
      <c r="L16" s="314"/>
      <c r="M16" s="181" t="s">
        <v>688</v>
      </c>
      <c r="N16" s="164" t="s">
        <v>9</v>
      </c>
      <c r="O16" s="167" t="s">
        <v>836</v>
      </c>
      <c r="P16" s="308" t="s">
        <v>1065</v>
      </c>
      <c r="Q16" s="153" t="s">
        <v>322</v>
      </c>
      <c r="S16" s="197" t="s">
        <v>12</v>
      </c>
      <c r="T16" s="325" t="s">
        <v>1191</v>
      </c>
    </row>
    <row r="17" spans="1:20" s="11" customFormat="1" ht="15" customHeight="1" thickBot="1" x14ac:dyDescent="0.35">
      <c r="A17" s="320"/>
      <c r="B17" s="207"/>
      <c r="C17" s="204"/>
      <c r="D17" s="207"/>
      <c r="E17" s="204"/>
      <c r="F17" s="210"/>
      <c r="G17" s="209"/>
      <c r="H17" s="49"/>
      <c r="I17" s="87"/>
      <c r="J17" s="88"/>
      <c r="K17" s="10"/>
      <c r="L17" s="254" t="s">
        <v>1132</v>
      </c>
      <c r="M17" s="182" t="s">
        <v>1</v>
      </c>
      <c r="N17" s="164" t="s">
        <v>13</v>
      </c>
      <c r="O17" s="167" t="s">
        <v>837</v>
      </c>
      <c r="P17" s="308"/>
      <c r="Q17" s="153" t="s">
        <v>371</v>
      </c>
      <c r="S17" s="198" t="s">
        <v>831</v>
      </c>
      <c r="T17" s="326"/>
    </row>
    <row r="18" spans="1:20" s="11" customFormat="1" ht="15" customHeight="1" thickBot="1" x14ac:dyDescent="0.35">
      <c r="A18" s="320"/>
      <c r="B18" s="207"/>
      <c r="C18" s="204"/>
      <c r="D18" s="207"/>
      <c r="E18" s="204"/>
      <c r="F18" s="207"/>
      <c r="G18" s="208"/>
      <c r="H18" s="48"/>
      <c r="I18" s="87"/>
      <c r="J18" s="89"/>
      <c r="K18" s="4"/>
      <c r="L18" s="255"/>
      <c r="M18" s="158" t="s">
        <v>139</v>
      </c>
      <c r="N18" s="164" t="s">
        <v>7</v>
      </c>
      <c r="O18" s="167" t="s">
        <v>838</v>
      </c>
      <c r="P18" s="308"/>
      <c r="Q18" s="153" t="s">
        <v>323</v>
      </c>
      <c r="S18" s="198" t="s">
        <v>14</v>
      </c>
      <c r="T18" s="326"/>
    </row>
    <row r="19" spans="1:20" s="6" customFormat="1" ht="15" customHeight="1" thickBot="1" x14ac:dyDescent="0.35">
      <c r="A19" s="320"/>
      <c r="B19" s="207"/>
      <c r="C19" s="209"/>
      <c r="D19" s="207"/>
      <c r="E19" s="204"/>
      <c r="F19" s="207"/>
      <c r="G19" s="209"/>
      <c r="H19" s="48"/>
      <c r="I19" s="87"/>
      <c r="J19" s="87"/>
      <c r="K19" s="4"/>
      <c r="L19" s="255"/>
      <c r="M19" s="158" t="s">
        <v>696</v>
      </c>
      <c r="N19" s="164" t="s">
        <v>11</v>
      </c>
      <c r="O19" s="167" t="s">
        <v>839</v>
      </c>
      <c r="P19" s="308"/>
      <c r="Q19" s="177" t="s">
        <v>317</v>
      </c>
      <c r="S19" s="198" t="s">
        <v>17</v>
      </c>
      <c r="T19" s="326"/>
    </row>
    <row r="20" spans="1:20" s="6" customFormat="1" ht="15" customHeight="1" thickBot="1" x14ac:dyDescent="0.35">
      <c r="A20" s="320"/>
      <c r="B20" s="207"/>
      <c r="C20" s="209"/>
      <c r="D20" s="207"/>
      <c r="E20" s="207"/>
      <c r="F20" s="207"/>
      <c r="G20" s="208"/>
      <c r="H20" s="49"/>
      <c r="I20" s="87"/>
      <c r="J20" s="87"/>
      <c r="K20" s="10"/>
      <c r="L20" s="255"/>
      <c r="M20" s="158" t="s">
        <v>695</v>
      </c>
      <c r="N20" s="179" t="s">
        <v>16</v>
      </c>
      <c r="O20" s="167" t="s">
        <v>840</v>
      </c>
      <c r="P20" s="308"/>
      <c r="Q20" s="176" t="s">
        <v>1099</v>
      </c>
      <c r="S20" s="198" t="s">
        <v>1</v>
      </c>
      <c r="T20" s="326"/>
    </row>
    <row r="21" spans="1:20" s="11" customFormat="1" ht="15" customHeight="1" thickBot="1" x14ac:dyDescent="0.35">
      <c r="A21" s="320"/>
      <c r="B21" s="207"/>
      <c r="C21" s="204"/>
      <c r="D21" s="207"/>
      <c r="E21" s="209"/>
      <c r="F21" s="207"/>
      <c r="G21" s="208"/>
      <c r="H21" s="49"/>
      <c r="I21" s="87"/>
      <c r="J21" s="90"/>
      <c r="K21" s="10"/>
      <c r="L21" s="255"/>
      <c r="M21" s="158" t="s">
        <v>140</v>
      </c>
      <c r="N21" s="178" t="s">
        <v>1133</v>
      </c>
      <c r="O21" s="167" t="s">
        <v>841</v>
      </c>
      <c r="P21" s="308"/>
      <c r="Q21" s="154" t="s">
        <v>370</v>
      </c>
      <c r="S21" s="198" t="s">
        <v>18</v>
      </c>
      <c r="T21" s="326"/>
    </row>
    <row r="22" spans="1:20" s="11" customFormat="1" ht="15" customHeight="1" thickBot="1" x14ac:dyDescent="0.35">
      <c r="A22" s="320"/>
      <c r="B22" s="207"/>
      <c r="C22" s="209"/>
      <c r="D22" s="207"/>
      <c r="E22" s="204"/>
      <c r="F22" s="207"/>
      <c r="G22" s="208"/>
      <c r="H22" s="49"/>
      <c r="I22" s="91" t="s">
        <v>1056</v>
      </c>
      <c r="J22" s="91" t="s">
        <v>1054</v>
      </c>
      <c r="K22" s="10"/>
      <c r="L22" s="256"/>
      <c r="M22" s="183" t="s">
        <v>827</v>
      </c>
      <c r="N22" s="165" t="s">
        <v>14</v>
      </c>
      <c r="O22" s="167" t="s">
        <v>842</v>
      </c>
      <c r="P22" s="308"/>
      <c r="Q22" s="154" t="s">
        <v>1134</v>
      </c>
      <c r="S22" s="198" t="s">
        <v>19</v>
      </c>
      <c r="T22" s="326"/>
    </row>
    <row r="23" spans="1:20" s="11" customFormat="1" ht="15" customHeight="1" thickBot="1" x14ac:dyDescent="0.35">
      <c r="A23" s="320"/>
      <c r="B23" s="207"/>
      <c r="C23" s="204"/>
      <c r="D23" s="207"/>
      <c r="E23" s="204"/>
      <c r="F23" s="210"/>
      <c r="G23" s="204"/>
      <c r="H23" s="49"/>
      <c r="I23" s="92"/>
      <c r="J23" s="86"/>
      <c r="K23" s="10"/>
      <c r="L23" s="257" t="s">
        <v>1135</v>
      </c>
      <c r="M23" s="184" t="s">
        <v>143</v>
      </c>
      <c r="N23" s="165" t="s">
        <v>10</v>
      </c>
      <c r="O23" s="167" t="s">
        <v>843</v>
      </c>
      <c r="P23" s="308"/>
      <c r="Q23" s="154" t="s">
        <v>1136</v>
      </c>
      <c r="S23" s="198" t="s">
        <v>699</v>
      </c>
      <c r="T23" s="326"/>
    </row>
    <row r="24" spans="1:20" s="11" customFormat="1" ht="15" customHeight="1" thickBot="1" x14ac:dyDescent="0.35">
      <c r="A24" s="320"/>
      <c r="B24" s="207"/>
      <c r="C24" s="209"/>
      <c r="D24" s="207"/>
      <c r="E24" s="204"/>
      <c r="F24" s="207"/>
      <c r="G24" s="204"/>
      <c r="H24" s="49"/>
      <c r="I24" s="87"/>
      <c r="J24" s="88"/>
      <c r="K24" s="10"/>
      <c r="L24" s="258"/>
      <c r="M24" s="159" t="s">
        <v>144</v>
      </c>
      <c r="N24" s="165" t="s">
        <v>19</v>
      </c>
      <c r="O24" s="167" t="s">
        <v>21</v>
      </c>
      <c r="P24" s="308" t="s">
        <v>1067</v>
      </c>
      <c r="Q24" s="154" t="s">
        <v>1137</v>
      </c>
      <c r="S24" s="198" t="s">
        <v>15</v>
      </c>
      <c r="T24" s="326"/>
    </row>
    <row r="25" spans="1:20" s="11" customFormat="1" ht="15" customHeight="1" thickBot="1" x14ac:dyDescent="0.35">
      <c r="A25" s="320"/>
      <c r="B25" s="207"/>
      <c r="C25" s="204"/>
      <c r="D25" s="207"/>
      <c r="E25" s="204"/>
      <c r="F25" s="207"/>
      <c r="G25" s="208"/>
      <c r="H25" s="49"/>
      <c r="I25" s="87"/>
      <c r="J25" s="88"/>
      <c r="K25" s="10"/>
      <c r="L25" s="258"/>
      <c r="M25" s="159" t="s">
        <v>141</v>
      </c>
      <c r="N25" s="165" t="s">
        <v>15</v>
      </c>
      <c r="O25" s="167" t="s">
        <v>844</v>
      </c>
      <c r="P25" s="308"/>
      <c r="Q25" s="154" t="s">
        <v>1138</v>
      </c>
      <c r="S25" s="198" t="s">
        <v>0</v>
      </c>
      <c r="T25" s="326"/>
    </row>
    <row r="26" spans="1:20" s="11" customFormat="1" ht="15" customHeight="1" thickBot="1" x14ac:dyDescent="0.35">
      <c r="A26" s="321"/>
      <c r="B26" s="207"/>
      <c r="C26" s="204"/>
      <c r="D26" s="207"/>
      <c r="E26" s="204"/>
      <c r="F26" s="207"/>
      <c r="G26" s="208"/>
      <c r="H26" s="49"/>
      <c r="I26" s="87"/>
      <c r="J26" s="88"/>
      <c r="K26" s="10"/>
      <c r="L26" s="258"/>
      <c r="M26" s="159" t="s">
        <v>692</v>
      </c>
      <c r="N26" s="165" t="s">
        <v>17</v>
      </c>
      <c r="O26" s="167" t="s">
        <v>23</v>
      </c>
      <c r="P26" s="308"/>
      <c r="Q26" s="154" t="s">
        <v>1139</v>
      </c>
      <c r="S26" s="199" t="s">
        <v>45</v>
      </c>
      <c r="T26" s="327"/>
    </row>
    <row r="27" spans="1:20" s="11" customFormat="1" ht="15" customHeight="1" thickBot="1" x14ac:dyDescent="0.35">
      <c r="A27" s="321"/>
      <c r="B27" s="207"/>
      <c r="C27" s="204"/>
      <c r="D27" s="207"/>
      <c r="E27" s="204"/>
      <c r="F27" s="207"/>
      <c r="G27" s="208"/>
      <c r="H27" s="49"/>
      <c r="I27" s="87"/>
      <c r="J27" s="88"/>
      <c r="K27" s="10"/>
      <c r="L27" s="258"/>
      <c r="M27" s="159" t="s">
        <v>689</v>
      </c>
      <c r="N27" s="165" t="s">
        <v>18</v>
      </c>
      <c r="O27" s="167" t="s">
        <v>845</v>
      </c>
      <c r="P27" s="308"/>
      <c r="Q27" s="154" t="s">
        <v>1140</v>
      </c>
      <c r="S27" s="197" t="s">
        <v>49</v>
      </c>
      <c r="T27" s="325" t="s">
        <v>1192</v>
      </c>
    </row>
    <row r="28" spans="1:20" s="11" customFormat="1" ht="15" customHeight="1" thickBot="1" x14ac:dyDescent="0.35">
      <c r="A28" s="321"/>
      <c r="B28" s="207"/>
      <c r="C28" s="208"/>
      <c r="D28" s="207"/>
      <c r="E28" s="208"/>
      <c r="F28" s="207"/>
      <c r="G28" s="211"/>
      <c r="H28" s="49"/>
      <c r="I28" s="87"/>
      <c r="J28" s="88"/>
      <c r="K28" s="10"/>
      <c r="L28" s="258"/>
      <c r="M28" s="159" t="s">
        <v>693</v>
      </c>
      <c r="N28" s="165" t="s">
        <v>24</v>
      </c>
      <c r="O28" s="167" t="s">
        <v>846</v>
      </c>
      <c r="P28" s="308"/>
      <c r="Q28" s="154" t="s">
        <v>1141</v>
      </c>
      <c r="S28" s="198" t="s">
        <v>50</v>
      </c>
      <c r="T28" s="331"/>
    </row>
    <row r="29" spans="1:20" s="11" customFormat="1" ht="15" customHeight="1" thickBot="1" x14ac:dyDescent="0.35">
      <c r="A29" s="321"/>
      <c r="B29" s="207"/>
      <c r="C29" s="209"/>
      <c r="D29" s="207"/>
      <c r="E29" s="209"/>
      <c r="F29" s="207"/>
      <c r="G29" s="209"/>
      <c r="H29" s="49"/>
      <c r="I29" s="87"/>
      <c r="J29" s="88"/>
      <c r="K29" s="10"/>
      <c r="L29" s="258"/>
      <c r="M29" s="159" t="s">
        <v>691</v>
      </c>
      <c r="N29" s="165" t="s">
        <v>831</v>
      </c>
      <c r="O29" s="167" t="s">
        <v>1142</v>
      </c>
      <c r="P29" s="308"/>
      <c r="Q29" s="154" t="s">
        <v>1143</v>
      </c>
      <c r="S29" s="198" t="s">
        <v>24</v>
      </c>
      <c r="T29" s="331"/>
    </row>
    <row r="30" spans="1:20" s="11" customFormat="1" ht="15" customHeight="1" thickBot="1" x14ac:dyDescent="0.35">
      <c r="A30" s="321"/>
      <c r="B30" s="207"/>
      <c r="C30" s="204"/>
      <c r="D30" s="207"/>
      <c r="E30" s="204"/>
      <c r="F30" s="207"/>
      <c r="G30" s="208"/>
      <c r="H30" s="49"/>
      <c r="I30" s="87"/>
      <c r="J30" s="88"/>
      <c r="K30" s="10"/>
      <c r="L30" s="258"/>
      <c r="M30" s="159" t="s">
        <v>145</v>
      </c>
      <c r="N30" s="165" t="s">
        <v>699</v>
      </c>
      <c r="O30" s="167" t="s">
        <v>847</v>
      </c>
      <c r="P30" s="308"/>
      <c r="Q30" s="154" t="s">
        <v>1144</v>
      </c>
      <c r="S30" s="198" t="s">
        <v>9</v>
      </c>
      <c r="T30" s="331"/>
    </row>
    <row r="31" spans="1:20" s="11" customFormat="1" ht="15" customHeight="1" thickBot="1" x14ac:dyDescent="0.35">
      <c r="A31" s="321"/>
      <c r="B31" s="207"/>
      <c r="C31" s="204"/>
      <c r="D31" s="207"/>
      <c r="E31" s="204"/>
      <c r="F31" s="207"/>
      <c r="G31" s="208"/>
      <c r="H31" s="49"/>
      <c r="I31" s="87"/>
      <c r="J31" s="88"/>
      <c r="K31" s="10"/>
      <c r="L31" s="258"/>
      <c r="M31" s="159" t="s">
        <v>148</v>
      </c>
      <c r="N31" s="165" t="s">
        <v>28</v>
      </c>
      <c r="O31" s="167" t="s">
        <v>31</v>
      </c>
      <c r="P31" s="308"/>
      <c r="Q31" s="154" t="s">
        <v>332</v>
      </c>
      <c r="S31" s="198" t="s">
        <v>5</v>
      </c>
      <c r="T31" s="331"/>
    </row>
    <row r="32" spans="1:20" s="11" customFormat="1" ht="15" customHeight="1" thickBot="1" x14ac:dyDescent="0.35">
      <c r="A32" s="321"/>
      <c r="B32" s="207"/>
      <c r="C32" s="204"/>
      <c r="D32" s="207"/>
      <c r="E32" s="204"/>
      <c r="F32" s="207"/>
      <c r="G32" s="204"/>
      <c r="H32" s="49"/>
      <c r="I32" s="87"/>
      <c r="J32" s="88"/>
      <c r="K32" s="10"/>
      <c r="L32" s="259"/>
      <c r="M32" s="185" t="s">
        <v>828</v>
      </c>
      <c r="N32" s="165" t="s">
        <v>30</v>
      </c>
      <c r="O32" s="167" t="s">
        <v>848</v>
      </c>
      <c r="P32" s="308"/>
      <c r="Q32" s="154" t="s">
        <v>1097</v>
      </c>
      <c r="S32" s="198" t="s">
        <v>13</v>
      </c>
      <c r="T32" s="331"/>
    </row>
    <row r="33" spans="1:22" s="11" customFormat="1" ht="17.25" customHeight="1" thickBot="1" x14ac:dyDescent="0.35">
      <c r="A33" s="321"/>
      <c r="B33" s="207"/>
      <c r="C33" s="204"/>
      <c r="D33" s="207"/>
      <c r="E33" s="204"/>
      <c r="F33" s="207"/>
      <c r="G33" s="208"/>
      <c r="H33" s="49"/>
      <c r="I33" s="87"/>
      <c r="J33" s="88"/>
      <c r="K33" s="10"/>
      <c r="L33" s="260" t="s">
        <v>1145</v>
      </c>
      <c r="M33" s="186" t="s">
        <v>19</v>
      </c>
      <c r="N33" s="165" t="s">
        <v>33</v>
      </c>
      <c r="O33" s="167" t="s">
        <v>849</v>
      </c>
      <c r="P33" s="308"/>
      <c r="Q33" s="154" t="s">
        <v>1146</v>
      </c>
      <c r="S33" s="198" t="s">
        <v>4</v>
      </c>
      <c r="T33" s="331"/>
    </row>
    <row r="34" spans="1:22" s="11" customFormat="1" ht="17.25" customHeight="1" thickBot="1" x14ac:dyDescent="0.35">
      <c r="A34" s="321"/>
      <c r="B34" s="207"/>
      <c r="C34" s="211"/>
      <c r="D34" s="207"/>
      <c r="E34" s="211"/>
      <c r="F34" s="207"/>
      <c r="G34" s="211"/>
      <c r="H34" s="49"/>
      <c r="I34" s="87"/>
      <c r="J34" s="88"/>
      <c r="K34" s="10"/>
      <c r="L34" s="261"/>
      <c r="M34" s="160" t="s">
        <v>150</v>
      </c>
      <c r="N34" s="165" t="s">
        <v>22</v>
      </c>
      <c r="O34" s="167" t="s">
        <v>850</v>
      </c>
      <c r="P34" s="308"/>
      <c r="Q34" s="154" t="s">
        <v>332</v>
      </c>
      <c r="S34" s="198" t="s">
        <v>1198</v>
      </c>
      <c r="T34" s="331"/>
    </row>
    <row r="35" spans="1:22" s="11" customFormat="1" ht="17.25" customHeight="1" thickBot="1" x14ac:dyDescent="0.35">
      <c r="A35" s="321"/>
      <c r="B35" s="207"/>
      <c r="C35" s="204"/>
      <c r="D35" s="207"/>
      <c r="E35" s="204"/>
      <c r="F35" s="207"/>
      <c r="G35" s="208"/>
      <c r="H35" s="49"/>
      <c r="I35" s="87"/>
      <c r="J35" s="88"/>
      <c r="K35" s="10"/>
      <c r="L35" s="261"/>
      <c r="M35" s="160" t="s">
        <v>147</v>
      </c>
      <c r="N35" s="165" t="s">
        <v>32</v>
      </c>
      <c r="O35" s="167" t="s">
        <v>851</v>
      </c>
      <c r="P35" s="308"/>
      <c r="Q35" s="154" t="s">
        <v>1147</v>
      </c>
      <c r="S35" s="198" t="s">
        <v>1199</v>
      </c>
      <c r="T35" s="331"/>
    </row>
    <row r="36" spans="1:22" s="11" customFormat="1" ht="17.25" customHeight="1" thickBot="1" x14ac:dyDescent="0.35">
      <c r="A36" s="321"/>
      <c r="B36" s="207"/>
      <c r="C36" s="204"/>
      <c r="D36" s="207"/>
      <c r="E36" s="204"/>
      <c r="F36" s="207"/>
      <c r="G36" s="208"/>
      <c r="H36" s="49"/>
      <c r="I36" s="87"/>
      <c r="J36" s="88"/>
      <c r="K36" s="10"/>
      <c r="L36" s="261"/>
      <c r="M36" s="160" t="s">
        <v>151</v>
      </c>
      <c r="N36" s="165" t="s">
        <v>29</v>
      </c>
      <c r="O36" s="168" t="s">
        <v>852</v>
      </c>
      <c r="P36" s="309"/>
      <c r="Q36" s="155" t="s">
        <v>1148</v>
      </c>
      <c r="S36" s="198" t="s">
        <v>1199</v>
      </c>
      <c r="T36" s="331"/>
      <c r="V36" s="201"/>
    </row>
    <row r="37" spans="1:22" s="11" customFormat="1" ht="17.25" customHeight="1" thickBot="1" x14ac:dyDescent="0.35">
      <c r="A37" s="321"/>
      <c r="B37" s="207"/>
      <c r="C37" s="204"/>
      <c r="D37" s="207"/>
      <c r="E37" s="204"/>
      <c r="F37" s="207"/>
      <c r="G37" s="208"/>
      <c r="H37" s="49"/>
      <c r="I37" s="87"/>
      <c r="J37" s="88"/>
      <c r="K37" s="10"/>
      <c r="L37" s="262"/>
      <c r="M37" s="187" t="s">
        <v>152</v>
      </c>
      <c r="N37" s="169" t="s">
        <v>38</v>
      </c>
      <c r="O37" s="173" t="s">
        <v>1149</v>
      </c>
      <c r="P37" s="103"/>
      <c r="Q37" s="155" t="s">
        <v>438</v>
      </c>
      <c r="S37" s="198" t="s">
        <v>1199</v>
      </c>
      <c r="T37" s="332"/>
      <c r="V37" s="201"/>
    </row>
    <row r="38" spans="1:22" s="11" customFormat="1" ht="12.75" thickBot="1" x14ac:dyDescent="0.35">
      <c r="A38" s="321"/>
      <c r="B38" s="207"/>
      <c r="C38" s="204"/>
      <c r="D38" s="207"/>
      <c r="E38" s="204"/>
      <c r="F38" s="207"/>
      <c r="G38" s="208"/>
      <c r="H38" s="49"/>
      <c r="I38" s="87"/>
      <c r="J38" s="88"/>
      <c r="K38" s="10"/>
      <c r="L38" s="263" t="s">
        <v>1150</v>
      </c>
      <c r="M38" s="188" t="s">
        <v>10</v>
      </c>
      <c r="N38" s="169" t="s">
        <v>40</v>
      </c>
      <c r="O38" s="174" t="s">
        <v>1101</v>
      </c>
      <c r="P38" s="103"/>
      <c r="Q38" s="155" t="s">
        <v>1151</v>
      </c>
      <c r="S38" s="192" t="s">
        <v>1186</v>
      </c>
      <c r="T38" s="192" t="s">
        <v>1187</v>
      </c>
      <c r="V38" s="202"/>
    </row>
    <row r="39" spans="1:22" s="12" customFormat="1" ht="12.75" thickBot="1" x14ac:dyDescent="0.35">
      <c r="A39" s="321"/>
      <c r="B39" s="207"/>
      <c r="C39" s="211"/>
      <c r="D39" s="207"/>
      <c r="E39" s="211"/>
      <c r="F39" s="207"/>
      <c r="G39" s="211"/>
      <c r="H39" s="48"/>
      <c r="I39" s="87"/>
      <c r="J39" s="88"/>
      <c r="K39" s="4"/>
      <c r="L39" s="264"/>
      <c r="M39" s="161" t="s">
        <v>5</v>
      </c>
      <c r="N39" s="169" t="s">
        <v>39</v>
      </c>
      <c r="O39" s="174" t="s">
        <v>1152</v>
      </c>
      <c r="P39" s="103"/>
      <c r="Q39" s="155" t="s">
        <v>1144</v>
      </c>
      <c r="S39" s="194" t="s">
        <v>291</v>
      </c>
      <c r="T39" s="328" t="s">
        <v>1188</v>
      </c>
      <c r="V39" s="203"/>
    </row>
    <row r="40" spans="1:22" s="12" customFormat="1" ht="12.75" thickBot="1" x14ac:dyDescent="0.35">
      <c r="A40" s="321"/>
      <c r="B40" s="207"/>
      <c r="C40" s="204"/>
      <c r="D40" s="207"/>
      <c r="E40" s="204"/>
      <c r="F40" s="207"/>
      <c r="G40" s="208"/>
      <c r="H40" s="48"/>
      <c r="I40" s="87"/>
      <c r="J40" s="88"/>
      <c r="K40" s="4"/>
      <c r="L40" s="264"/>
      <c r="M40" s="161" t="s">
        <v>694</v>
      </c>
      <c r="N40" s="169" t="s">
        <v>34</v>
      </c>
      <c r="O40" s="174" t="s">
        <v>1153</v>
      </c>
      <c r="P40" s="103"/>
      <c r="Q40" s="155" t="s">
        <v>1154</v>
      </c>
      <c r="S40" s="195" t="s">
        <v>292</v>
      </c>
      <c r="T40" s="329"/>
      <c r="V40" s="203"/>
    </row>
    <row r="41" spans="1:22" s="12" customFormat="1" ht="23.25" customHeight="1" thickBot="1" x14ac:dyDescent="0.35">
      <c r="A41" s="322"/>
      <c r="B41" s="212"/>
      <c r="C41" s="204"/>
      <c r="D41" s="212"/>
      <c r="E41" s="204"/>
      <c r="F41" s="212"/>
      <c r="G41" s="213"/>
      <c r="H41" s="48"/>
      <c r="I41" s="87"/>
      <c r="J41" s="88"/>
      <c r="K41" s="4"/>
      <c r="L41" s="264"/>
      <c r="M41" s="161" t="s">
        <v>829</v>
      </c>
      <c r="N41" s="170" t="s">
        <v>37</v>
      </c>
      <c r="O41" s="174" t="s">
        <v>1155</v>
      </c>
      <c r="P41" s="103"/>
      <c r="Q41" s="155" t="s">
        <v>325</v>
      </c>
      <c r="S41" s="195" t="s">
        <v>1193</v>
      </c>
      <c r="T41" s="329"/>
      <c r="V41" s="203"/>
    </row>
    <row r="42" spans="1:22" s="6" customFormat="1" ht="14.25" thickBot="1" x14ac:dyDescent="0.35">
      <c r="A42" s="64" t="s">
        <v>1109</v>
      </c>
      <c r="B42" s="266">
        <f>SUM(B12:B41)</f>
        <v>0</v>
      </c>
      <c r="C42" s="267"/>
      <c r="D42" s="267">
        <f>SUM(D12:D41)</f>
        <v>0</v>
      </c>
      <c r="E42" s="267"/>
      <c r="F42" s="267">
        <f>SUM(F12:F41)</f>
        <v>0</v>
      </c>
      <c r="G42" s="315"/>
      <c r="H42" s="48"/>
      <c r="I42" s="87"/>
      <c r="J42" s="88"/>
      <c r="K42" s="4"/>
      <c r="L42" s="264"/>
      <c r="M42" s="161" t="s">
        <v>830</v>
      </c>
      <c r="N42" s="171"/>
      <c r="O42" s="174" t="s">
        <v>1156</v>
      </c>
      <c r="P42" s="103"/>
      <c r="Q42" s="155" t="s">
        <v>1157</v>
      </c>
      <c r="S42" s="195" t="s">
        <v>294</v>
      </c>
      <c r="T42" s="329"/>
      <c r="V42" s="203"/>
    </row>
    <row r="43" spans="1:22" s="12" customFormat="1" ht="23.25" customHeight="1" thickBot="1" x14ac:dyDescent="0.35">
      <c r="A43" s="238" t="s">
        <v>1110</v>
      </c>
      <c r="B43" s="133"/>
      <c r="C43" s="119"/>
      <c r="D43" s="133"/>
      <c r="E43" s="119"/>
      <c r="F43" s="133"/>
      <c r="G43" s="150"/>
      <c r="H43" s="48"/>
      <c r="I43" s="87"/>
      <c r="J43" s="88"/>
      <c r="K43" s="4"/>
      <c r="L43" s="265"/>
      <c r="M43" s="189" t="s">
        <v>153</v>
      </c>
      <c r="N43" s="172"/>
      <c r="O43" s="174" t="s">
        <v>1102</v>
      </c>
      <c r="P43" s="103"/>
      <c r="Q43" s="155" t="s">
        <v>1098</v>
      </c>
      <c r="S43" s="195" t="s">
        <v>295</v>
      </c>
      <c r="T43" s="329"/>
      <c r="V43" s="203"/>
    </row>
    <row r="44" spans="1:22" s="6" customFormat="1" ht="14.25" thickBot="1" x14ac:dyDescent="0.35">
      <c r="A44" s="239"/>
      <c r="B44" s="134"/>
      <c r="C44" s="119"/>
      <c r="D44" s="134"/>
      <c r="E44" s="119"/>
      <c r="F44" s="134"/>
      <c r="G44" s="151"/>
      <c r="H44" s="48"/>
      <c r="I44" s="87"/>
      <c r="J44" s="88"/>
      <c r="K44" s="4"/>
      <c r="L44" s="241" t="s">
        <v>1158</v>
      </c>
      <c r="M44" s="190" t="s">
        <v>149</v>
      </c>
      <c r="N44" s="172"/>
      <c r="O44" s="174" t="s">
        <v>1159</v>
      </c>
      <c r="P44" s="103"/>
      <c r="Q44" s="155" t="s">
        <v>1160</v>
      </c>
      <c r="S44" s="195" t="s">
        <v>296</v>
      </c>
      <c r="T44" s="329"/>
      <c r="V44" s="203"/>
    </row>
    <row r="45" spans="1:22" s="6" customFormat="1" ht="23.25" customHeight="1" thickBot="1" x14ac:dyDescent="0.35">
      <c r="A45" s="240"/>
      <c r="B45" s="134"/>
      <c r="C45" s="120"/>
      <c r="D45" s="134"/>
      <c r="E45" s="120"/>
      <c r="F45" s="134"/>
      <c r="G45" s="152"/>
      <c r="H45" s="48"/>
      <c r="I45" s="87"/>
      <c r="J45" s="88"/>
      <c r="K45" s="4"/>
      <c r="L45" s="242"/>
      <c r="M45" s="162"/>
      <c r="N45" s="172"/>
      <c r="O45" s="174" t="s">
        <v>1161</v>
      </c>
      <c r="P45" s="103"/>
      <c r="Q45" s="155" t="s">
        <v>1162</v>
      </c>
      <c r="S45" s="195" t="s">
        <v>297</v>
      </c>
      <c r="T45" s="330"/>
      <c r="V45" s="203"/>
    </row>
    <row r="46" spans="1:22" s="6" customFormat="1" ht="14.25" thickBot="1" x14ac:dyDescent="0.35">
      <c r="A46" s="316" t="s">
        <v>1111</v>
      </c>
      <c r="B46" s="134"/>
      <c r="C46" s="118"/>
      <c r="D46" s="134"/>
      <c r="E46" s="118"/>
      <c r="F46" s="134"/>
      <c r="G46" s="150"/>
      <c r="H46" s="48"/>
      <c r="I46" s="87"/>
      <c r="J46" s="88"/>
      <c r="K46" s="4"/>
      <c r="L46" s="243"/>
      <c r="M46" s="163"/>
      <c r="N46" s="172"/>
      <c r="O46" s="175" t="s">
        <v>1163</v>
      </c>
      <c r="P46" s="103"/>
      <c r="Q46" s="156" t="s">
        <v>368</v>
      </c>
      <c r="S46" s="196" t="s">
        <v>1194</v>
      </c>
      <c r="T46" s="193" t="s">
        <v>1195</v>
      </c>
      <c r="V46" s="203"/>
    </row>
    <row r="47" spans="1:22" s="6" customFormat="1" ht="13.5" x14ac:dyDescent="0.3">
      <c r="A47" s="316"/>
      <c r="B47" s="134"/>
      <c r="C47" s="119"/>
      <c r="D47" s="134"/>
      <c r="E47" s="119"/>
      <c r="F47" s="134"/>
      <c r="G47" s="151"/>
      <c r="H47" s="48"/>
      <c r="I47" s="87"/>
      <c r="J47" s="88"/>
      <c r="K47" s="4"/>
      <c r="L47" s="4"/>
      <c r="M47" s="4"/>
      <c r="N47" s="93"/>
      <c r="O47" s="94"/>
      <c r="P47" s="94"/>
      <c r="S47" s="58"/>
      <c r="T47" s="103"/>
      <c r="V47" s="58"/>
    </row>
    <row r="48" spans="1:22" s="6" customFormat="1" ht="13.5" x14ac:dyDescent="0.3">
      <c r="A48" s="316"/>
      <c r="B48" s="134"/>
      <c r="C48" s="119"/>
      <c r="D48" s="134"/>
      <c r="E48" s="119"/>
      <c r="F48" s="134"/>
      <c r="G48" s="151"/>
      <c r="H48" s="48"/>
      <c r="I48" s="87"/>
      <c r="J48" s="88"/>
      <c r="K48" s="4"/>
      <c r="L48" s="95" t="s">
        <v>1164</v>
      </c>
      <c r="M48" s="96" t="s">
        <v>1165</v>
      </c>
      <c r="N48" s="4"/>
      <c r="O48" s="5"/>
      <c r="P48" s="5"/>
      <c r="S48" s="58"/>
      <c r="V48" s="58"/>
    </row>
    <row r="49" spans="1:22" s="6" customFormat="1" ht="13.5" x14ac:dyDescent="0.3">
      <c r="A49" s="316"/>
      <c r="B49" s="134"/>
      <c r="C49" s="119"/>
      <c r="D49" s="134"/>
      <c r="E49" s="119"/>
      <c r="F49" s="134"/>
      <c r="G49" s="151"/>
      <c r="H49" s="48"/>
      <c r="I49" s="87"/>
      <c r="J49" s="88"/>
      <c r="K49" s="4"/>
      <c r="L49" s="97" t="s">
        <v>1166</v>
      </c>
      <c r="M49" s="97" t="s">
        <v>1167</v>
      </c>
      <c r="N49" s="97" t="s">
        <v>1168</v>
      </c>
      <c r="O49" s="97" t="s">
        <v>1169</v>
      </c>
      <c r="P49" s="97" t="s">
        <v>1168</v>
      </c>
      <c r="S49" s="58"/>
      <c r="V49" s="58"/>
    </row>
    <row r="50" spans="1:22" s="6" customFormat="1" ht="13.5" x14ac:dyDescent="0.3">
      <c r="A50" s="239"/>
      <c r="B50" s="134"/>
      <c r="C50" s="119"/>
      <c r="D50" s="134"/>
      <c r="E50" s="119"/>
      <c r="F50" s="134"/>
      <c r="G50" s="151"/>
      <c r="H50" s="48"/>
      <c r="I50" s="87"/>
      <c r="J50" s="88"/>
      <c r="K50" s="4"/>
      <c r="L50" s="98" t="s">
        <v>1170</v>
      </c>
      <c r="M50" s="98"/>
      <c r="N50" s="98"/>
      <c r="O50" s="98"/>
      <c r="P50" s="98"/>
      <c r="S50" s="58"/>
    </row>
    <row r="51" spans="1:22" s="6" customFormat="1" ht="13.5" x14ac:dyDescent="0.3">
      <c r="A51" s="239"/>
      <c r="B51" s="134"/>
      <c r="C51" s="119"/>
      <c r="D51" s="134"/>
      <c r="E51" s="119"/>
      <c r="F51" s="134"/>
      <c r="G51" s="151"/>
      <c r="H51" s="48"/>
      <c r="I51" s="87"/>
      <c r="J51" s="88"/>
      <c r="K51" s="4"/>
      <c r="L51" s="98" t="s">
        <v>1171</v>
      </c>
      <c r="M51" s="98"/>
      <c r="N51" s="98"/>
      <c r="O51" s="98"/>
      <c r="P51" s="98"/>
    </row>
    <row r="52" spans="1:22" s="6" customFormat="1" ht="13.5" x14ac:dyDescent="0.3">
      <c r="A52" s="239"/>
      <c r="B52" s="134"/>
      <c r="C52" s="119"/>
      <c r="D52" s="134"/>
      <c r="E52" s="119"/>
      <c r="F52" s="134"/>
      <c r="G52" s="151"/>
      <c r="H52" s="48"/>
      <c r="I52" s="87"/>
      <c r="J52" s="89"/>
      <c r="K52" s="4"/>
      <c r="L52" s="98" t="s">
        <v>1172</v>
      </c>
      <c r="M52" s="98"/>
      <c r="N52" s="98"/>
      <c r="O52" s="98"/>
      <c r="P52" s="98"/>
    </row>
    <row r="53" spans="1:22" s="6" customFormat="1" ht="14.25" thickBot="1" x14ac:dyDescent="0.35">
      <c r="A53" s="240"/>
      <c r="B53" s="135"/>
      <c r="C53" s="120"/>
      <c r="D53" s="135"/>
      <c r="E53" s="120"/>
      <c r="F53" s="135"/>
      <c r="G53" s="152"/>
      <c r="H53" s="48"/>
      <c r="I53" s="87"/>
      <c r="J53" s="87"/>
      <c r="K53" s="4"/>
      <c r="L53" s="4"/>
      <c r="M53" s="4"/>
      <c r="N53" s="4"/>
      <c r="O53" s="5"/>
      <c r="P53" s="5"/>
    </row>
    <row r="54" spans="1:22" s="6" customFormat="1" ht="17.25" customHeight="1" thickBot="1" x14ac:dyDescent="0.35">
      <c r="A54" s="64" t="s">
        <v>367</v>
      </c>
      <c r="B54" s="317">
        <f>SUM(B43:B53)</f>
        <v>0</v>
      </c>
      <c r="C54" s="318"/>
      <c r="D54" s="303">
        <f>SUM(D43:D53)</f>
        <v>0</v>
      </c>
      <c r="E54" s="318"/>
      <c r="F54" s="303">
        <f>SUM(F43:F53)</f>
        <v>0</v>
      </c>
      <c r="G54" s="304"/>
      <c r="H54" s="48"/>
      <c r="I54" s="87"/>
      <c r="J54" s="87"/>
      <c r="K54" s="4"/>
      <c r="L54" s="99" t="s">
        <v>1173</v>
      </c>
      <c r="M54" s="100" t="s">
        <v>1093</v>
      </c>
      <c r="N54" s="101"/>
      <c r="O54" s="101"/>
      <c r="P54" s="101"/>
      <c r="Q54" s="57"/>
    </row>
    <row r="55" spans="1:22" s="6" customFormat="1" ht="14.25" thickBot="1" x14ac:dyDescent="0.35">
      <c r="A55" s="271" t="s">
        <v>1184</v>
      </c>
      <c r="B55" s="273" t="s">
        <v>1112</v>
      </c>
      <c r="C55" s="274"/>
      <c r="D55" s="273" t="s">
        <v>1113</v>
      </c>
      <c r="E55" s="274"/>
      <c r="F55" s="273" t="s">
        <v>1114</v>
      </c>
      <c r="G55" s="274"/>
      <c r="H55" s="48"/>
      <c r="I55" s="87"/>
      <c r="J55" s="87"/>
      <c r="K55" s="4"/>
      <c r="L55" s="97" t="s">
        <v>1166</v>
      </c>
      <c r="M55" s="97" t="s">
        <v>1174</v>
      </c>
      <c r="N55" s="97" t="s">
        <v>1168</v>
      </c>
      <c r="O55" s="5"/>
      <c r="P55" s="5"/>
    </row>
    <row r="56" spans="1:22" s="6" customFormat="1" ht="14.25" thickBot="1" x14ac:dyDescent="0.35">
      <c r="A56" s="272"/>
      <c r="B56" s="296">
        <f>SUM(B42,B54)</f>
        <v>0</v>
      </c>
      <c r="C56" s="297"/>
      <c r="D56" s="296">
        <f>SUM(D42,D54)</f>
        <v>0</v>
      </c>
      <c r="E56" s="297"/>
      <c r="F56" s="296">
        <f>SUM(F42,F54)</f>
        <v>0</v>
      </c>
      <c r="G56" s="297"/>
      <c r="H56" s="48"/>
      <c r="I56" s="87"/>
      <c r="J56" s="87"/>
      <c r="K56" s="4"/>
      <c r="L56" s="98"/>
      <c r="M56" s="98"/>
      <c r="N56" s="98"/>
      <c r="O56" s="5"/>
      <c r="P56" s="5"/>
    </row>
    <row r="57" spans="1:22" s="6" customFormat="1" ht="14.25" thickBot="1" x14ac:dyDescent="0.35">
      <c r="A57" s="278" t="s">
        <v>1200</v>
      </c>
      <c r="B57" s="128"/>
      <c r="C57" s="113"/>
      <c r="D57" s="128"/>
      <c r="E57" s="113"/>
      <c r="F57" s="128"/>
      <c r="G57" s="112"/>
      <c r="H57" s="48"/>
      <c r="I57" s="87"/>
      <c r="J57" s="87"/>
      <c r="K57" s="4"/>
      <c r="L57" s="98"/>
      <c r="M57" s="98"/>
      <c r="N57" s="98"/>
      <c r="O57" s="5"/>
      <c r="P57" s="5"/>
    </row>
    <row r="58" spans="1:22" s="6" customFormat="1" ht="16.5" customHeight="1" thickBot="1" x14ac:dyDescent="0.35">
      <c r="A58" s="279"/>
      <c r="B58" s="128"/>
      <c r="C58" s="113"/>
      <c r="D58" s="126"/>
      <c r="E58" s="113"/>
      <c r="F58" s="126"/>
      <c r="G58" s="107"/>
      <c r="H58" s="48"/>
      <c r="I58" s="87"/>
      <c r="J58" s="87"/>
      <c r="K58" s="4"/>
      <c r="L58" s="98"/>
      <c r="M58" s="98"/>
      <c r="N58" s="98"/>
      <c r="O58" s="5"/>
      <c r="P58" s="5"/>
    </row>
    <row r="59" spans="1:22" s="6" customFormat="1" ht="16.5" customHeight="1" thickBot="1" x14ac:dyDescent="0.35">
      <c r="A59" s="279"/>
      <c r="B59" s="128"/>
      <c r="C59" s="113"/>
      <c r="D59" s="126"/>
      <c r="E59" s="113"/>
      <c r="F59" s="126"/>
      <c r="G59" s="107"/>
      <c r="H59" s="48"/>
      <c r="I59" s="87"/>
      <c r="J59" s="87"/>
      <c r="K59" s="4"/>
      <c r="L59" s="98"/>
      <c r="M59" s="98"/>
      <c r="N59" s="98"/>
      <c r="O59" s="5"/>
      <c r="P59" s="5"/>
    </row>
    <row r="60" spans="1:22" s="6" customFormat="1" ht="16.5" customHeight="1" thickBot="1" x14ac:dyDescent="0.35">
      <c r="A60" s="279"/>
      <c r="B60" s="128"/>
      <c r="C60" s="113"/>
      <c r="D60" s="126"/>
      <c r="E60" s="113"/>
      <c r="F60" s="126"/>
      <c r="G60" s="107"/>
      <c r="H60" s="48"/>
      <c r="I60" s="87"/>
      <c r="J60" s="87"/>
      <c r="K60" s="4"/>
      <c r="L60" s="98"/>
      <c r="M60" s="98"/>
      <c r="N60" s="98"/>
      <c r="O60" s="5"/>
      <c r="P60" s="5"/>
    </row>
    <row r="61" spans="1:22" s="6" customFormat="1" ht="16.5" customHeight="1" thickBot="1" x14ac:dyDescent="0.35">
      <c r="A61" s="279"/>
      <c r="B61" s="128"/>
      <c r="C61" s="113"/>
      <c r="D61" s="126"/>
      <c r="E61" s="113"/>
      <c r="F61" s="126"/>
      <c r="G61" s="107"/>
      <c r="H61" s="48"/>
      <c r="I61" s="87"/>
      <c r="J61" s="87"/>
      <c r="K61" s="4"/>
      <c r="L61" s="98"/>
      <c r="M61" s="98"/>
      <c r="N61" s="98"/>
      <c r="O61" s="5"/>
      <c r="P61" s="5"/>
    </row>
    <row r="62" spans="1:22" s="6" customFormat="1" ht="16.5" customHeight="1" thickBot="1" x14ac:dyDescent="0.35">
      <c r="A62" s="279"/>
      <c r="B62" s="128"/>
      <c r="C62" s="113"/>
      <c r="D62" s="126"/>
      <c r="E62" s="113"/>
      <c r="F62" s="126"/>
      <c r="G62" s="107"/>
      <c r="H62" s="48"/>
      <c r="I62" s="87"/>
      <c r="J62" s="87"/>
      <c r="K62" s="4"/>
      <c r="L62" s="98"/>
      <c r="M62" s="98"/>
      <c r="N62" s="98"/>
      <c r="O62" s="5"/>
      <c r="P62" s="5"/>
    </row>
    <row r="63" spans="1:22" s="6" customFormat="1" ht="16.5" customHeight="1" thickBot="1" x14ac:dyDescent="0.35">
      <c r="A63" s="279"/>
      <c r="B63" s="128"/>
      <c r="C63" s="113"/>
      <c r="D63" s="126"/>
      <c r="E63" s="113"/>
      <c r="F63" s="126"/>
      <c r="G63" s="107"/>
      <c r="H63" s="48"/>
      <c r="I63" s="87"/>
      <c r="J63" s="87"/>
      <c r="K63" s="4"/>
      <c r="L63" s="98"/>
      <c r="M63" s="98"/>
      <c r="N63" s="98"/>
      <c r="O63" s="5"/>
      <c r="P63" s="5"/>
    </row>
    <row r="64" spans="1:22" s="6" customFormat="1" ht="16.5" customHeight="1" thickBot="1" x14ac:dyDescent="0.35">
      <c r="A64" s="279"/>
      <c r="B64" s="128"/>
      <c r="C64" s="113"/>
      <c r="D64" s="129"/>
      <c r="E64" s="113"/>
      <c r="F64" s="129"/>
      <c r="G64" s="107"/>
      <c r="H64" s="48"/>
      <c r="I64" s="87"/>
      <c r="J64" s="87"/>
      <c r="K64" s="4"/>
      <c r="L64" s="98"/>
      <c r="M64" s="98"/>
      <c r="N64" s="98"/>
      <c r="O64" s="5"/>
      <c r="P64" s="5"/>
    </row>
    <row r="65" spans="1:16" s="6" customFormat="1" ht="17.25" customHeight="1" thickBot="1" x14ac:dyDescent="0.35">
      <c r="A65" s="278" t="s">
        <v>1201</v>
      </c>
      <c r="B65" s="128"/>
      <c r="C65" s="113"/>
      <c r="D65" s="128" t="str">
        <f t="shared" ref="D65:D104" si="0">IF(E65="","",3)</f>
        <v/>
      </c>
      <c r="E65" s="113"/>
      <c r="F65" s="128"/>
      <c r="G65" s="112"/>
      <c r="H65" s="48"/>
      <c r="I65" s="87"/>
      <c r="J65" s="87"/>
      <c r="K65" s="4"/>
      <c r="L65" s="102"/>
      <c r="M65" s="102"/>
      <c r="N65" s="102"/>
      <c r="O65" s="5"/>
      <c r="P65" s="5"/>
    </row>
    <row r="66" spans="1:16" s="6" customFormat="1" ht="15.75" customHeight="1" thickBot="1" x14ac:dyDescent="0.35">
      <c r="A66" s="279"/>
      <c r="B66" s="128"/>
      <c r="C66" s="113"/>
      <c r="D66" s="126" t="str">
        <f t="shared" si="0"/>
        <v/>
      </c>
      <c r="E66" s="113"/>
      <c r="F66" s="128"/>
      <c r="G66" s="112"/>
      <c r="H66" s="111"/>
      <c r="I66" s="87"/>
      <c r="J66" s="87"/>
      <c r="K66" s="4"/>
      <c r="L66" s="99" t="s">
        <v>1175</v>
      </c>
      <c r="M66" s="100" t="s">
        <v>1095</v>
      </c>
      <c r="N66" s="101"/>
      <c r="O66" s="5"/>
      <c r="P66" s="5"/>
    </row>
    <row r="67" spans="1:16" s="6" customFormat="1" ht="16.5" customHeight="1" thickBot="1" x14ac:dyDescent="0.35">
      <c r="A67" s="279"/>
      <c r="B67" s="128"/>
      <c r="C67" s="113"/>
      <c r="D67" s="126" t="str">
        <f t="shared" si="0"/>
        <v/>
      </c>
      <c r="E67" s="113"/>
      <c r="F67" s="128"/>
      <c r="G67" s="112"/>
      <c r="H67" s="48"/>
      <c r="I67" s="87"/>
      <c r="J67" s="87"/>
      <c r="K67" s="4"/>
      <c r="L67" s="97" t="s">
        <v>1166</v>
      </c>
      <c r="M67" s="97" t="s">
        <v>1176</v>
      </c>
      <c r="N67" s="97" t="s">
        <v>1168</v>
      </c>
      <c r="O67" s="5"/>
      <c r="P67" s="5"/>
    </row>
    <row r="68" spans="1:16" s="6" customFormat="1" ht="16.5" customHeight="1" thickBot="1" x14ac:dyDescent="0.35">
      <c r="A68" s="279"/>
      <c r="B68" s="128"/>
      <c r="C68" s="113"/>
      <c r="D68" s="126" t="str">
        <f t="shared" si="0"/>
        <v/>
      </c>
      <c r="E68" s="113"/>
      <c r="F68" s="128"/>
      <c r="G68" s="112"/>
      <c r="H68" s="48"/>
      <c r="I68" s="87"/>
      <c r="J68" s="87"/>
      <c r="K68" s="4"/>
      <c r="L68" s="98" t="s">
        <v>1177</v>
      </c>
      <c r="M68" s="98"/>
      <c r="N68" s="98"/>
      <c r="O68" s="5"/>
      <c r="P68" s="5"/>
    </row>
    <row r="69" spans="1:16" s="6" customFormat="1" ht="16.5" customHeight="1" thickBot="1" x14ac:dyDescent="0.35">
      <c r="A69" s="279"/>
      <c r="B69" s="128"/>
      <c r="C69" s="113"/>
      <c r="D69" s="126" t="str">
        <f t="shared" si="0"/>
        <v/>
      </c>
      <c r="E69" s="105"/>
      <c r="F69" s="128"/>
      <c r="G69" s="112"/>
      <c r="H69" s="48"/>
      <c r="I69" s="87"/>
      <c r="J69" s="87"/>
      <c r="K69" s="4"/>
      <c r="L69" s="98" t="s">
        <v>1178</v>
      </c>
      <c r="M69" s="98"/>
      <c r="N69" s="98"/>
      <c r="O69" s="5"/>
      <c r="P69" s="5"/>
    </row>
    <row r="70" spans="1:16" s="6" customFormat="1" ht="16.5" customHeight="1" thickBot="1" x14ac:dyDescent="0.35">
      <c r="A70" s="279"/>
      <c r="B70" s="128"/>
      <c r="C70" s="113"/>
      <c r="D70" s="126" t="str">
        <f t="shared" si="0"/>
        <v/>
      </c>
      <c r="E70" s="105"/>
      <c r="F70" s="128"/>
      <c r="G70" s="112"/>
      <c r="H70" s="48"/>
      <c r="I70" s="87"/>
      <c r="J70" s="87"/>
      <c r="K70" s="4"/>
      <c r="L70" s="98" t="s">
        <v>1094</v>
      </c>
      <c r="M70" s="98"/>
      <c r="N70" s="98"/>
      <c r="O70" s="5"/>
      <c r="P70" s="5"/>
    </row>
    <row r="71" spans="1:16" s="6" customFormat="1" ht="16.5" customHeight="1" x14ac:dyDescent="0.3">
      <c r="A71" s="279"/>
      <c r="B71" s="126" t="str">
        <f t="shared" ref="B71:B104" si="1">IF(C71="","",3)</f>
        <v/>
      </c>
      <c r="C71" s="113"/>
      <c r="D71" s="126" t="str">
        <f t="shared" si="0"/>
        <v/>
      </c>
      <c r="E71" s="105"/>
      <c r="F71" s="126" t="str">
        <f t="shared" ref="F71:F104" si="2">IF(G71="","",3)</f>
        <v/>
      </c>
      <c r="G71" s="107"/>
      <c r="H71" s="48"/>
      <c r="I71" s="87"/>
      <c r="J71" s="87"/>
      <c r="K71" s="4"/>
      <c r="L71" s="98" t="s">
        <v>1179</v>
      </c>
      <c r="M71" s="98"/>
      <c r="N71" s="98"/>
      <c r="O71" s="5"/>
      <c r="P71" s="5"/>
    </row>
    <row r="72" spans="1:16" s="6" customFormat="1" ht="16.5" customHeight="1" thickBot="1" x14ac:dyDescent="0.35">
      <c r="A72" s="279"/>
      <c r="B72" s="125" t="str">
        <f t="shared" si="1"/>
        <v/>
      </c>
      <c r="C72" s="114"/>
      <c r="D72" s="125" t="str">
        <f t="shared" si="0"/>
        <v/>
      </c>
      <c r="E72" s="114"/>
      <c r="F72" s="125" t="str">
        <f t="shared" si="2"/>
        <v/>
      </c>
      <c r="G72" s="107"/>
      <c r="H72" s="48"/>
      <c r="I72" s="87"/>
      <c r="J72" s="87"/>
      <c r="K72" s="4"/>
      <c r="L72" s="4"/>
      <c r="M72" s="4"/>
      <c r="N72" s="4"/>
      <c r="O72" s="5"/>
      <c r="P72" s="5"/>
    </row>
    <row r="73" spans="1:16" s="6" customFormat="1" ht="17.25" customHeight="1" thickBot="1" x14ac:dyDescent="0.35">
      <c r="A73" s="278"/>
      <c r="B73" s="128" t="str">
        <f t="shared" ref="B73:B87" si="3">IF(C73="","",3)</f>
        <v/>
      </c>
      <c r="C73" s="113"/>
      <c r="D73" s="128" t="str">
        <f t="shared" si="0"/>
        <v/>
      </c>
      <c r="E73" s="105"/>
      <c r="F73" s="128" t="str">
        <f t="shared" si="2"/>
        <v/>
      </c>
      <c r="G73" s="107"/>
      <c r="H73" s="48"/>
      <c r="I73" s="87"/>
      <c r="J73" s="87"/>
      <c r="K73" s="4"/>
      <c r="L73" s="99" t="s">
        <v>1180</v>
      </c>
      <c r="M73" s="100" t="s">
        <v>1181</v>
      </c>
      <c r="N73" s="101"/>
      <c r="O73" s="5"/>
      <c r="P73" s="5"/>
    </row>
    <row r="74" spans="1:16" s="6" customFormat="1" ht="14.25" thickBot="1" x14ac:dyDescent="0.35">
      <c r="A74" s="279"/>
      <c r="B74" s="126" t="str">
        <f t="shared" si="3"/>
        <v/>
      </c>
      <c r="C74" s="113"/>
      <c r="D74" s="126" t="str">
        <f t="shared" si="0"/>
        <v/>
      </c>
      <c r="E74" s="105"/>
      <c r="F74" s="126" t="str">
        <f t="shared" si="2"/>
        <v/>
      </c>
      <c r="G74" s="107"/>
      <c r="H74" s="48"/>
      <c r="I74" s="87"/>
      <c r="J74" s="87"/>
      <c r="K74" s="4"/>
      <c r="L74" s="97" t="s">
        <v>1166</v>
      </c>
      <c r="M74" s="97" t="s">
        <v>1182</v>
      </c>
      <c r="N74" s="97" t="s">
        <v>1168</v>
      </c>
      <c r="O74" s="5"/>
      <c r="P74" s="5"/>
    </row>
    <row r="75" spans="1:16" s="6" customFormat="1" ht="14.25" thickBot="1" x14ac:dyDescent="0.35">
      <c r="A75" s="279"/>
      <c r="B75" s="126" t="str">
        <f t="shared" si="3"/>
        <v/>
      </c>
      <c r="C75" s="113"/>
      <c r="D75" s="126" t="str">
        <f t="shared" si="0"/>
        <v/>
      </c>
      <c r="E75" s="105"/>
      <c r="F75" s="126" t="str">
        <f t="shared" si="2"/>
        <v/>
      </c>
      <c r="G75" s="107"/>
      <c r="H75" s="48"/>
      <c r="I75" s="87"/>
      <c r="J75" s="87"/>
      <c r="K75" s="4"/>
      <c r="L75" s="98"/>
      <c r="M75" s="98"/>
      <c r="N75" s="98"/>
      <c r="O75" s="5"/>
      <c r="P75" s="5"/>
    </row>
    <row r="76" spans="1:16" s="6" customFormat="1" ht="14.25" thickBot="1" x14ac:dyDescent="0.35">
      <c r="A76" s="279"/>
      <c r="B76" s="126" t="str">
        <f t="shared" si="3"/>
        <v/>
      </c>
      <c r="C76" s="113"/>
      <c r="D76" s="126" t="str">
        <f t="shared" si="0"/>
        <v/>
      </c>
      <c r="E76" s="105"/>
      <c r="F76" s="126" t="str">
        <f t="shared" si="2"/>
        <v/>
      </c>
      <c r="G76" s="107"/>
      <c r="H76" s="48"/>
      <c r="I76" s="87"/>
      <c r="J76" s="87"/>
      <c r="K76" s="4"/>
      <c r="L76" s="98"/>
      <c r="M76" s="98"/>
      <c r="N76" s="98"/>
      <c r="O76" s="5"/>
      <c r="P76" s="5"/>
    </row>
    <row r="77" spans="1:16" s="6" customFormat="1" ht="14.25" thickBot="1" x14ac:dyDescent="0.35">
      <c r="A77" s="279"/>
      <c r="B77" s="126" t="str">
        <f t="shared" si="3"/>
        <v/>
      </c>
      <c r="C77" s="113"/>
      <c r="D77" s="126" t="str">
        <f t="shared" si="0"/>
        <v/>
      </c>
      <c r="E77" s="105"/>
      <c r="F77" s="126" t="str">
        <f t="shared" si="2"/>
        <v/>
      </c>
      <c r="G77" s="107"/>
      <c r="H77" s="48"/>
      <c r="I77" s="87"/>
      <c r="J77" s="87"/>
      <c r="K77" s="4"/>
      <c r="L77" s="98"/>
      <c r="M77" s="98"/>
      <c r="N77" s="98"/>
      <c r="O77" s="5"/>
      <c r="P77" s="5"/>
    </row>
    <row r="78" spans="1:16" s="6" customFormat="1" ht="14.25" thickBot="1" x14ac:dyDescent="0.35">
      <c r="A78" s="279"/>
      <c r="B78" s="126" t="str">
        <f t="shared" si="3"/>
        <v/>
      </c>
      <c r="C78" s="113"/>
      <c r="D78" s="126" t="str">
        <f t="shared" si="0"/>
        <v/>
      </c>
      <c r="E78" s="105"/>
      <c r="F78" s="126" t="str">
        <f t="shared" si="2"/>
        <v/>
      </c>
      <c r="G78" s="107"/>
      <c r="H78" s="48"/>
      <c r="I78" s="87"/>
      <c r="J78" s="87"/>
      <c r="K78" s="4"/>
      <c r="L78" s="98"/>
      <c r="M78" s="98"/>
      <c r="N78" s="98"/>
      <c r="O78" s="5"/>
      <c r="P78" s="5"/>
    </row>
    <row r="79" spans="1:16" s="6" customFormat="1" ht="13.5" x14ac:dyDescent="0.3">
      <c r="A79" s="279"/>
      <c r="B79" s="126" t="str">
        <f t="shared" si="3"/>
        <v/>
      </c>
      <c r="C79" s="113"/>
      <c r="D79" s="126" t="str">
        <f t="shared" si="0"/>
        <v/>
      </c>
      <c r="E79" s="105"/>
      <c r="F79" s="126" t="str">
        <f t="shared" si="2"/>
        <v/>
      </c>
      <c r="G79" s="107"/>
      <c r="H79" s="48"/>
      <c r="I79" s="87"/>
      <c r="J79" s="87"/>
      <c r="K79" s="4"/>
      <c r="L79" s="4"/>
      <c r="M79" s="4"/>
      <c r="N79" s="4"/>
      <c r="O79" s="5"/>
      <c r="P79" s="5"/>
    </row>
    <row r="80" spans="1:16" s="6" customFormat="1" ht="14.25" thickBot="1" x14ac:dyDescent="0.35">
      <c r="A80" s="279"/>
      <c r="B80" s="125" t="str">
        <f t="shared" si="3"/>
        <v/>
      </c>
      <c r="C80" s="114"/>
      <c r="D80" s="125" t="str">
        <f t="shared" si="0"/>
        <v/>
      </c>
      <c r="E80" s="105"/>
      <c r="F80" s="125" t="str">
        <f t="shared" si="2"/>
        <v/>
      </c>
      <c r="G80" s="107"/>
      <c r="H80" s="48"/>
      <c r="I80" s="87"/>
      <c r="J80" s="87"/>
      <c r="K80" s="4"/>
      <c r="L80" s="4"/>
      <c r="M80" s="4"/>
      <c r="N80" s="4"/>
      <c r="O80" s="5"/>
      <c r="P80" s="5"/>
    </row>
    <row r="81" spans="1:16" s="6" customFormat="1" ht="13.5" customHeight="1" x14ac:dyDescent="0.3">
      <c r="A81" s="278"/>
      <c r="B81" s="128" t="str">
        <f t="shared" si="3"/>
        <v/>
      </c>
      <c r="C81" s="105"/>
      <c r="D81" s="136" t="str">
        <f t="shared" si="0"/>
        <v/>
      </c>
      <c r="E81" s="113"/>
      <c r="F81" s="128" t="str">
        <f t="shared" si="2"/>
        <v/>
      </c>
      <c r="G81" s="112"/>
      <c r="H81" s="48"/>
      <c r="I81" s="87"/>
      <c r="J81" s="87"/>
      <c r="K81" s="4"/>
      <c r="L81" s="4"/>
      <c r="M81" s="4"/>
      <c r="N81" s="4"/>
      <c r="O81" s="5"/>
      <c r="P81" s="5"/>
    </row>
    <row r="82" spans="1:16" s="6" customFormat="1" ht="16.5" customHeight="1" x14ac:dyDescent="0.3">
      <c r="A82" s="279"/>
      <c r="B82" s="126" t="str">
        <f t="shared" si="3"/>
        <v/>
      </c>
      <c r="C82" s="105"/>
      <c r="D82" s="126"/>
      <c r="E82" s="105"/>
      <c r="F82" s="126"/>
      <c r="G82" s="107"/>
      <c r="H82" s="48"/>
      <c r="I82" s="87"/>
      <c r="J82" s="87"/>
      <c r="K82" s="4"/>
      <c r="L82" s="4"/>
      <c r="M82" s="4"/>
      <c r="N82" s="4"/>
      <c r="O82" s="5"/>
      <c r="P82" s="5"/>
    </row>
    <row r="83" spans="1:16" s="6" customFormat="1" ht="16.5" customHeight="1" x14ac:dyDescent="0.3">
      <c r="A83" s="279"/>
      <c r="B83" s="126" t="str">
        <f t="shared" si="3"/>
        <v/>
      </c>
      <c r="C83" s="105"/>
      <c r="D83" s="137" t="str">
        <f t="shared" si="0"/>
        <v/>
      </c>
      <c r="E83" s="105"/>
      <c r="F83" s="126" t="str">
        <f t="shared" si="2"/>
        <v/>
      </c>
      <c r="G83" s="107"/>
      <c r="H83" s="48"/>
      <c r="I83" s="87"/>
      <c r="J83" s="87"/>
      <c r="K83" s="4"/>
      <c r="L83" s="4"/>
      <c r="M83" s="4"/>
      <c r="N83" s="4"/>
      <c r="O83" s="5"/>
      <c r="P83" s="5"/>
    </row>
    <row r="84" spans="1:16" s="6" customFormat="1" ht="16.5" customHeight="1" x14ac:dyDescent="0.3">
      <c r="A84" s="279"/>
      <c r="B84" s="126" t="str">
        <f t="shared" si="3"/>
        <v/>
      </c>
      <c r="C84" s="105"/>
      <c r="D84" s="129"/>
      <c r="E84" s="105"/>
      <c r="F84" s="126"/>
      <c r="G84" s="107"/>
      <c r="H84" s="48"/>
      <c r="I84" s="87"/>
      <c r="J84" s="87"/>
      <c r="K84" s="4"/>
      <c r="L84" s="4"/>
      <c r="M84" s="4"/>
      <c r="N84" s="4"/>
      <c r="O84" s="5"/>
      <c r="P84" s="5"/>
    </row>
    <row r="85" spans="1:16" s="6" customFormat="1" ht="16.5" customHeight="1" x14ac:dyDescent="0.3">
      <c r="A85" s="279"/>
      <c r="B85" s="126" t="str">
        <f t="shared" si="3"/>
        <v/>
      </c>
      <c r="C85" s="105"/>
      <c r="D85" s="129"/>
      <c r="E85" s="105"/>
      <c r="F85" s="126"/>
      <c r="G85" s="107"/>
      <c r="H85" s="48"/>
      <c r="I85" s="87"/>
      <c r="J85" s="87"/>
      <c r="K85" s="4"/>
      <c r="L85" s="4"/>
      <c r="M85" s="4"/>
      <c r="N85" s="4"/>
      <c r="O85" s="5"/>
      <c r="P85" s="5"/>
    </row>
    <row r="86" spans="1:16" s="6" customFormat="1" ht="16.5" customHeight="1" x14ac:dyDescent="0.3">
      <c r="A86" s="279"/>
      <c r="B86" s="126" t="str">
        <f t="shared" si="3"/>
        <v/>
      </c>
      <c r="C86" s="105"/>
      <c r="D86" s="126"/>
      <c r="E86" s="105"/>
      <c r="F86" s="126"/>
      <c r="G86" s="107"/>
      <c r="H86" s="48"/>
      <c r="I86" s="87"/>
      <c r="J86" s="87"/>
      <c r="K86" s="4"/>
      <c r="L86" s="4"/>
      <c r="M86" s="4"/>
      <c r="N86" s="4"/>
      <c r="O86" s="5"/>
      <c r="P86" s="5"/>
    </row>
    <row r="87" spans="1:16" s="6" customFormat="1" ht="16.5" customHeight="1" x14ac:dyDescent="0.3">
      <c r="A87" s="279"/>
      <c r="B87" s="126" t="str">
        <f t="shared" si="3"/>
        <v/>
      </c>
      <c r="C87" s="105"/>
      <c r="D87" s="126"/>
      <c r="E87" s="105"/>
      <c r="F87" s="126"/>
      <c r="G87" s="107"/>
      <c r="H87" s="48"/>
      <c r="I87" s="87"/>
      <c r="J87" s="87"/>
      <c r="K87" s="4"/>
      <c r="L87" s="4"/>
      <c r="M87" s="4"/>
      <c r="N87" s="4"/>
      <c r="O87" s="5"/>
      <c r="P87" s="5"/>
    </row>
    <row r="88" spans="1:16" s="6" customFormat="1" ht="17.25" customHeight="1" thickBot="1" x14ac:dyDescent="0.35">
      <c r="A88" s="279"/>
      <c r="B88" s="125"/>
      <c r="C88" s="105"/>
      <c r="D88" s="138"/>
      <c r="E88" s="114"/>
      <c r="F88" s="125"/>
      <c r="G88" s="115"/>
      <c r="H88" s="48"/>
      <c r="I88" s="87"/>
      <c r="J88" s="87"/>
      <c r="K88" s="4"/>
      <c r="L88" s="4"/>
      <c r="M88" s="4"/>
      <c r="N88" s="4"/>
      <c r="O88" s="5"/>
      <c r="P88" s="5"/>
    </row>
    <row r="89" spans="1:16" s="6" customFormat="1" ht="13.5" x14ac:dyDescent="0.3">
      <c r="A89" s="280"/>
      <c r="B89" s="136"/>
      <c r="C89" s="117"/>
      <c r="D89" s="136"/>
      <c r="E89" s="117"/>
      <c r="F89" s="136"/>
      <c r="G89" s="112"/>
      <c r="H89" s="48"/>
      <c r="I89" s="87"/>
      <c r="J89" s="87"/>
      <c r="K89" s="4"/>
      <c r="L89" s="4"/>
      <c r="M89" s="4"/>
      <c r="N89" s="4"/>
      <c r="O89" s="5"/>
      <c r="P89" s="5"/>
    </row>
    <row r="90" spans="1:16" s="6" customFormat="1" ht="16.5" customHeight="1" x14ac:dyDescent="0.3">
      <c r="A90" s="281"/>
      <c r="B90" s="129"/>
      <c r="C90" s="106"/>
      <c r="D90" s="126"/>
      <c r="E90" s="106"/>
      <c r="F90" s="126"/>
      <c r="G90" s="107"/>
      <c r="H90" s="48"/>
      <c r="I90" s="87"/>
      <c r="J90" s="87"/>
      <c r="K90" s="4"/>
      <c r="L90" s="4"/>
      <c r="M90" s="4"/>
      <c r="N90" s="4"/>
      <c r="O90" s="5"/>
      <c r="P90" s="5"/>
    </row>
    <row r="91" spans="1:16" s="6" customFormat="1" ht="16.5" customHeight="1" x14ac:dyDescent="0.3">
      <c r="A91" s="281"/>
      <c r="B91" s="129"/>
      <c r="C91" s="106"/>
      <c r="D91" s="127"/>
      <c r="E91" s="106"/>
      <c r="F91" s="126"/>
      <c r="G91" s="107"/>
      <c r="H91" s="48"/>
      <c r="I91" s="87"/>
      <c r="J91" s="87"/>
      <c r="K91" s="4"/>
      <c r="L91" s="4"/>
      <c r="M91" s="4"/>
      <c r="N91" s="4"/>
      <c r="O91" s="5"/>
      <c r="P91" s="5"/>
    </row>
    <row r="92" spans="1:16" s="6" customFormat="1" ht="16.5" customHeight="1" x14ac:dyDescent="0.3">
      <c r="A92" s="281"/>
      <c r="B92" s="129"/>
      <c r="C92" s="106"/>
      <c r="D92" s="137"/>
      <c r="E92" s="106"/>
      <c r="F92" s="137"/>
      <c r="G92" s="107"/>
      <c r="H92" s="48"/>
      <c r="I92" s="87"/>
      <c r="J92" s="87"/>
      <c r="K92" s="4"/>
      <c r="L92" s="4"/>
      <c r="M92" s="4"/>
      <c r="N92" s="4"/>
      <c r="O92" s="5"/>
      <c r="P92" s="5"/>
    </row>
    <row r="93" spans="1:16" s="6" customFormat="1" ht="16.5" customHeight="1" x14ac:dyDescent="0.3">
      <c r="A93" s="281"/>
      <c r="B93" s="129"/>
      <c r="C93" s="106"/>
      <c r="D93" s="126"/>
      <c r="E93" s="106"/>
      <c r="F93" s="126"/>
      <c r="G93" s="107"/>
      <c r="H93" s="48"/>
      <c r="I93" s="87"/>
      <c r="J93" s="87"/>
      <c r="K93" s="4"/>
      <c r="L93" s="4"/>
      <c r="M93" s="4"/>
      <c r="N93" s="4"/>
      <c r="O93" s="5"/>
      <c r="P93" s="5"/>
    </row>
    <row r="94" spans="1:16" s="6" customFormat="1" ht="16.5" customHeight="1" x14ac:dyDescent="0.3">
      <c r="A94" s="281"/>
      <c r="B94" s="129"/>
      <c r="C94" s="106"/>
      <c r="D94" s="126"/>
      <c r="E94" s="106"/>
      <c r="F94" s="129"/>
      <c r="G94" s="107"/>
      <c r="H94" s="48"/>
      <c r="I94" s="87"/>
      <c r="J94" s="87"/>
      <c r="K94" s="4"/>
      <c r="L94" s="4"/>
      <c r="M94" s="4"/>
      <c r="N94" s="4"/>
      <c r="O94" s="5"/>
      <c r="P94" s="5"/>
    </row>
    <row r="95" spans="1:16" s="6" customFormat="1" ht="16.5" customHeight="1" x14ac:dyDescent="0.3">
      <c r="A95" s="281"/>
      <c r="B95" s="129"/>
      <c r="C95" s="106"/>
      <c r="D95" s="126"/>
      <c r="E95" s="106"/>
      <c r="F95" s="129"/>
      <c r="G95" s="107"/>
      <c r="H95" s="48"/>
      <c r="I95" s="87"/>
      <c r="J95" s="87"/>
      <c r="K95" s="4"/>
      <c r="L95" s="4"/>
      <c r="M95" s="4"/>
      <c r="N95" s="4"/>
      <c r="O95" s="5"/>
      <c r="P95" s="5"/>
    </row>
    <row r="96" spans="1:16" s="6" customFormat="1" ht="17.25" customHeight="1" thickBot="1" x14ac:dyDescent="0.35">
      <c r="A96" s="282"/>
      <c r="B96" s="125"/>
      <c r="C96" s="116"/>
      <c r="D96" s="125"/>
      <c r="E96" s="116"/>
      <c r="F96" s="125"/>
      <c r="G96" s="115"/>
      <c r="H96" s="48"/>
      <c r="I96" s="87"/>
      <c r="J96" s="87"/>
      <c r="K96" s="4"/>
      <c r="L96" s="4"/>
      <c r="M96" s="4"/>
      <c r="N96" s="4"/>
      <c r="O96" s="5"/>
      <c r="P96" s="5"/>
    </row>
    <row r="97" spans="1:16" s="6" customFormat="1" ht="14.25" thickBot="1" x14ac:dyDescent="0.35">
      <c r="A97" s="280"/>
      <c r="B97" s="136"/>
      <c r="C97" s="106"/>
      <c r="D97" s="136"/>
      <c r="E97" s="106"/>
      <c r="F97" s="124"/>
      <c r="G97" s="108"/>
      <c r="H97" s="48"/>
      <c r="I97" s="87"/>
      <c r="J97" s="87"/>
      <c r="K97" s="4"/>
      <c r="L97" s="4"/>
      <c r="M97" s="4"/>
      <c r="N97" s="4"/>
      <c r="O97" s="5"/>
      <c r="P97" s="5"/>
    </row>
    <row r="98" spans="1:16" s="6" customFormat="1" ht="16.5" customHeight="1" x14ac:dyDescent="0.3">
      <c r="A98" s="281"/>
      <c r="B98" s="126"/>
      <c r="C98" s="106"/>
      <c r="D98" s="126"/>
      <c r="E98" s="106"/>
      <c r="F98" s="127"/>
      <c r="G98" s="109"/>
      <c r="H98" s="48"/>
      <c r="I98" s="87"/>
      <c r="J98" s="87"/>
      <c r="K98" s="4"/>
      <c r="L98" s="4"/>
      <c r="M98" s="4"/>
      <c r="N98" s="4"/>
      <c r="O98" s="5"/>
      <c r="P98" s="5"/>
    </row>
    <row r="99" spans="1:16" s="6" customFormat="1" ht="16.5" customHeight="1" x14ac:dyDescent="0.3">
      <c r="A99" s="281"/>
      <c r="B99" s="129"/>
      <c r="C99" s="106"/>
      <c r="D99" s="126"/>
      <c r="E99" s="106"/>
      <c r="F99" s="126"/>
      <c r="G99" s="109"/>
      <c r="H99" s="48"/>
      <c r="I99" s="87"/>
      <c r="J99" s="87"/>
      <c r="K99" s="4"/>
      <c r="L99" s="4"/>
      <c r="M99" s="4"/>
      <c r="N99" s="4"/>
      <c r="O99" s="5"/>
      <c r="P99" s="5"/>
    </row>
    <row r="100" spans="1:16" s="6" customFormat="1" ht="16.5" customHeight="1" x14ac:dyDescent="0.3">
      <c r="A100" s="281"/>
      <c r="B100" s="129"/>
      <c r="C100" s="106"/>
      <c r="D100" s="127" t="str">
        <f t="shared" si="0"/>
        <v/>
      </c>
      <c r="E100" s="106"/>
      <c r="F100" s="129" t="str">
        <f t="shared" si="2"/>
        <v/>
      </c>
      <c r="G100" s="109"/>
      <c r="H100" s="48"/>
      <c r="I100" s="87"/>
      <c r="J100" s="87"/>
      <c r="K100" s="4"/>
      <c r="L100" s="4"/>
      <c r="M100" s="4"/>
      <c r="N100" s="4"/>
      <c r="O100" s="5"/>
      <c r="P100" s="5"/>
    </row>
    <row r="101" spans="1:16" s="6" customFormat="1" ht="16.5" customHeight="1" x14ac:dyDescent="0.3">
      <c r="A101" s="281"/>
      <c r="B101" s="126" t="str">
        <f t="shared" si="1"/>
        <v/>
      </c>
      <c r="C101" s="106"/>
      <c r="D101" s="127" t="str">
        <f t="shared" si="0"/>
        <v/>
      </c>
      <c r="E101" s="106"/>
      <c r="F101" s="126" t="str">
        <f t="shared" si="2"/>
        <v/>
      </c>
      <c r="G101" s="109"/>
      <c r="H101" s="48"/>
      <c r="I101" s="87"/>
      <c r="J101" s="87"/>
      <c r="K101" s="4"/>
      <c r="L101" s="4"/>
      <c r="M101" s="4"/>
      <c r="N101" s="4"/>
      <c r="O101" s="5"/>
      <c r="P101" s="5"/>
    </row>
    <row r="102" spans="1:16" s="6" customFormat="1" ht="16.5" customHeight="1" x14ac:dyDescent="0.3">
      <c r="A102" s="281"/>
      <c r="B102" s="126"/>
      <c r="C102" s="106"/>
      <c r="D102" s="127"/>
      <c r="E102" s="106"/>
      <c r="F102" s="137"/>
      <c r="G102" s="109"/>
      <c r="H102" s="48"/>
      <c r="I102" s="87"/>
      <c r="J102" s="87"/>
      <c r="K102" s="4"/>
      <c r="L102" s="4"/>
      <c r="M102" s="4"/>
      <c r="N102" s="4"/>
      <c r="O102" s="5"/>
      <c r="P102" s="5"/>
    </row>
    <row r="103" spans="1:16" s="6" customFormat="1" ht="16.5" customHeight="1" x14ac:dyDescent="0.3">
      <c r="A103" s="281"/>
      <c r="B103" s="137"/>
      <c r="C103" s="106"/>
      <c r="D103" s="127"/>
      <c r="E103" s="106"/>
      <c r="F103" s="126"/>
      <c r="G103" s="109"/>
      <c r="H103" s="48"/>
      <c r="I103" s="87"/>
      <c r="J103" s="87"/>
      <c r="K103" s="4"/>
      <c r="L103" s="4"/>
      <c r="M103" s="4"/>
      <c r="N103" s="4"/>
      <c r="O103" s="5"/>
      <c r="P103" s="5"/>
    </row>
    <row r="104" spans="1:16" s="6" customFormat="1" ht="16.5" customHeight="1" thickBot="1" x14ac:dyDescent="0.35">
      <c r="A104" s="282"/>
      <c r="B104" s="129" t="str">
        <f t="shared" si="1"/>
        <v/>
      </c>
      <c r="C104" s="106"/>
      <c r="D104" s="137" t="str">
        <f t="shared" si="0"/>
        <v/>
      </c>
      <c r="E104" s="106"/>
      <c r="F104" s="137" t="str">
        <f t="shared" si="2"/>
        <v/>
      </c>
      <c r="G104" s="110"/>
      <c r="H104" s="48"/>
      <c r="I104" s="87"/>
      <c r="J104" s="87"/>
      <c r="K104" s="4"/>
      <c r="L104" s="4"/>
      <c r="M104" s="4"/>
      <c r="N104" s="4"/>
      <c r="O104" s="5"/>
      <c r="P104" s="5"/>
    </row>
    <row r="105" spans="1:16" s="6" customFormat="1" ht="18.75" customHeight="1" thickBot="1" x14ac:dyDescent="0.35">
      <c r="A105" s="104" t="s">
        <v>1115</v>
      </c>
      <c r="B105" s="275">
        <f>SUM(B57:B104)</f>
        <v>0</v>
      </c>
      <c r="C105" s="276"/>
      <c r="D105" s="276">
        <f>SUM(D57:D104)</f>
        <v>0</v>
      </c>
      <c r="E105" s="276"/>
      <c r="F105" s="276">
        <f>SUM(F57:F104)</f>
        <v>0</v>
      </c>
      <c r="G105" s="302"/>
      <c r="H105" s="48"/>
      <c r="I105" s="87"/>
      <c r="J105" s="87"/>
      <c r="K105" s="4"/>
      <c r="L105" s="4"/>
      <c r="M105" s="4"/>
      <c r="N105" s="4"/>
      <c r="O105" s="5"/>
      <c r="P105" s="5"/>
    </row>
    <row r="106" spans="1:16" s="6" customFormat="1" ht="13.5" x14ac:dyDescent="0.3">
      <c r="A106" s="277" t="s">
        <v>1116</v>
      </c>
      <c r="B106" s="139"/>
      <c r="C106" s="121"/>
      <c r="D106" s="144"/>
      <c r="E106" s="121"/>
      <c r="F106" s="139"/>
      <c r="G106" s="147"/>
      <c r="H106" s="48"/>
      <c r="I106" s="87"/>
      <c r="J106" s="87"/>
      <c r="K106" s="4"/>
      <c r="L106" s="4"/>
      <c r="M106" s="4"/>
      <c r="N106" s="4"/>
      <c r="O106" s="5"/>
      <c r="P106" s="5"/>
    </row>
    <row r="107" spans="1:16" s="6" customFormat="1" ht="13.5" x14ac:dyDescent="0.3">
      <c r="A107" s="269"/>
      <c r="B107" s="140"/>
      <c r="C107" s="121"/>
      <c r="D107" s="145"/>
      <c r="E107" s="121"/>
      <c r="F107" s="142"/>
      <c r="G107" s="148"/>
      <c r="H107" s="48"/>
      <c r="I107" s="87"/>
      <c r="J107" s="87"/>
      <c r="K107" s="4"/>
      <c r="L107" s="4"/>
      <c r="M107" s="4"/>
      <c r="N107" s="4"/>
      <c r="O107" s="5"/>
      <c r="P107" s="5"/>
    </row>
    <row r="108" spans="1:16" s="6" customFormat="1" ht="14.25" thickBot="1" x14ac:dyDescent="0.35">
      <c r="A108" s="270"/>
      <c r="B108" s="141"/>
      <c r="C108" s="122"/>
      <c r="D108" s="146"/>
      <c r="E108" s="122"/>
      <c r="F108" s="146"/>
      <c r="G108" s="149"/>
      <c r="H108" s="48"/>
      <c r="I108" s="87"/>
      <c r="J108" s="87"/>
      <c r="K108" s="4"/>
      <c r="L108" s="4"/>
      <c r="M108" s="4"/>
      <c r="N108" s="4"/>
      <c r="O108" s="5"/>
      <c r="P108" s="5"/>
    </row>
    <row r="109" spans="1:16" s="12" customFormat="1" ht="12" x14ac:dyDescent="0.3">
      <c r="A109" s="268" t="s">
        <v>1117</v>
      </c>
      <c r="B109" s="139"/>
      <c r="C109" s="123"/>
      <c r="D109" s="139"/>
      <c r="E109" s="123"/>
      <c r="F109" s="139"/>
      <c r="G109" s="147"/>
      <c r="H109" s="48"/>
      <c r="I109" s="87"/>
      <c r="J109" s="87"/>
      <c r="K109" s="4"/>
      <c r="L109" s="4"/>
      <c r="M109" s="4"/>
      <c r="N109" s="4"/>
    </row>
    <row r="110" spans="1:16" s="12" customFormat="1" ht="12" x14ac:dyDescent="0.3">
      <c r="A110" s="269"/>
      <c r="B110" s="140"/>
      <c r="C110" s="121"/>
      <c r="D110" s="142"/>
      <c r="E110" s="121"/>
      <c r="F110" s="142"/>
      <c r="G110" s="148"/>
      <c r="H110" s="48"/>
      <c r="I110" s="87"/>
      <c r="J110" s="87"/>
      <c r="K110" s="4"/>
      <c r="L110" s="4"/>
      <c r="M110" s="4"/>
      <c r="N110" s="4"/>
    </row>
    <row r="111" spans="1:16" s="12" customFormat="1" ht="12" x14ac:dyDescent="0.3">
      <c r="A111" s="269"/>
      <c r="B111" s="142"/>
      <c r="C111" s="121"/>
      <c r="D111" s="142"/>
      <c r="E111" s="121"/>
      <c r="F111" s="142"/>
      <c r="G111" s="148"/>
      <c r="H111" s="48"/>
      <c r="I111" s="87"/>
      <c r="J111" s="87"/>
      <c r="K111" s="4"/>
      <c r="L111" s="4"/>
      <c r="M111" s="4"/>
      <c r="N111" s="4"/>
    </row>
    <row r="112" spans="1:16" s="12" customFormat="1" ht="12" x14ac:dyDescent="0.3">
      <c r="A112" s="269"/>
      <c r="B112" s="142"/>
      <c r="C112" s="121"/>
      <c r="D112" s="143"/>
      <c r="E112" s="121"/>
      <c r="F112" s="140"/>
      <c r="G112" s="148"/>
      <c r="H112" s="48"/>
      <c r="I112" s="87"/>
      <c r="J112" s="87"/>
      <c r="K112" s="4"/>
      <c r="L112" s="4"/>
      <c r="M112" s="4"/>
      <c r="N112" s="4"/>
    </row>
    <row r="113" spans="1:16" s="12" customFormat="1" ht="12" x14ac:dyDescent="0.3">
      <c r="A113" s="269"/>
      <c r="B113" s="143"/>
      <c r="C113" s="121"/>
      <c r="D113" s="142"/>
      <c r="E113" s="121"/>
      <c r="F113" s="142"/>
      <c r="G113" s="148"/>
      <c r="H113" s="48"/>
      <c r="I113" s="87"/>
      <c r="J113" s="87"/>
      <c r="K113" s="4"/>
      <c r="L113" s="4"/>
      <c r="M113" s="4"/>
      <c r="N113" s="4"/>
    </row>
    <row r="114" spans="1:16" s="12" customFormat="1" ht="12" x14ac:dyDescent="0.3">
      <c r="A114" s="269"/>
      <c r="B114" s="142"/>
      <c r="C114" s="121"/>
      <c r="D114" s="142"/>
      <c r="E114" s="121"/>
      <c r="F114" s="142"/>
      <c r="G114" s="148"/>
      <c r="H114" s="48"/>
      <c r="I114" s="87"/>
      <c r="J114" s="87"/>
      <c r="K114" s="4"/>
      <c r="L114" s="4"/>
      <c r="M114" s="4"/>
      <c r="N114" s="4"/>
    </row>
    <row r="115" spans="1:16" s="12" customFormat="1" ht="12" x14ac:dyDescent="0.3">
      <c r="A115" s="269"/>
      <c r="B115" s="140"/>
      <c r="C115" s="121"/>
      <c r="D115" s="142"/>
      <c r="E115" s="121"/>
      <c r="F115" s="143"/>
      <c r="G115" s="148"/>
      <c r="H115" s="48"/>
      <c r="I115" s="87"/>
      <c r="J115" s="87"/>
      <c r="K115" s="4"/>
      <c r="L115" s="4"/>
      <c r="M115" s="4"/>
      <c r="N115" s="4"/>
    </row>
    <row r="116" spans="1:16" s="12" customFormat="1" ht="12.75" thickBot="1" x14ac:dyDescent="0.35">
      <c r="A116" s="270"/>
      <c r="B116" s="141"/>
      <c r="C116" s="122"/>
      <c r="D116" s="141"/>
      <c r="E116" s="122"/>
      <c r="F116" s="141"/>
      <c r="G116" s="149"/>
      <c r="H116" s="48"/>
      <c r="I116" s="87"/>
      <c r="J116" s="87"/>
      <c r="K116" s="4"/>
      <c r="L116" s="4"/>
      <c r="M116" s="4"/>
      <c r="N116" s="4"/>
    </row>
    <row r="117" spans="1:16" s="12" customFormat="1" ht="18" customHeight="1" thickBot="1" x14ac:dyDescent="0.35">
      <c r="A117" s="64" t="s">
        <v>1118</v>
      </c>
      <c r="B117" s="293">
        <f>SUM(B106:B116)</f>
        <v>0</v>
      </c>
      <c r="C117" s="294"/>
      <c r="D117" s="294">
        <f>SUM(D106:D116)</f>
        <v>0</v>
      </c>
      <c r="E117" s="294"/>
      <c r="F117" s="294">
        <f>SUM(F106:F116)</f>
        <v>0</v>
      </c>
      <c r="G117" s="295"/>
      <c r="H117" s="48"/>
      <c r="I117" s="87"/>
      <c r="J117" s="87"/>
      <c r="K117" s="4"/>
      <c r="L117" s="4"/>
      <c r="M117" s="4"/>
      <c r="N117" s="4"/>
    </row>
    <row r="118" spans="1:16" s="6" customFormat="1" ht="25.5" customHeight="1" thickBot="1" x14ac:dyDescent="0.35">
      <c r="A118" s="65" t="s">
        <v>1119</v>
      </c>
      <c r="B118" s="298">
        <f>SUM(B105,B117)</f>
        <v>0</v>
      </c>
      <c r="C118" s="299"/>
      <c r="D118" s="300">
        <f>SUM(D105,D117)</f>
        <v>0</v>
      </c>
      <c r="E118" s="299"/>
      <c r="F118" s="300">
        <f>SUM(F105,F117)</f>
        <v>0</v>
      </c>
      <c r="G118" s="301"/>
      <c r="H118" s="48"/>
      <c r="I118" s="87"/>
      <c r="J118" s="87"/>
      <c r="K118" s="4"/>
      <c r="L118" s="4"/>
      <c r="M118" s="4"/>
      <c r="N118" s="4"/>
      <c r="O118" s="5"/>
      <c r="P118" s="5"/>
    </row>
    <row r="119" spans="1:16" s="6" customFormat="1" ht="14.25" thickBot="1" x14ac:dyDescent="0.35">
      <c r="A119" s="271" t="s">
        <v>1120</v>
      </c>
      <c r="B119" s="273" t="s">
        <v>1112</v>
      </c>
      <c r="C119" s="274"/>
      <c r="D119" s="273" t="s">
        <v>1113</v>
      </c>
      <c r="E119" s="274"/>
      <c r="F119" s="273" t="s">
        <v>1114</v>
      </c>
      <c r="G119" s="274"/>
      <c r="H119" s="48"/>
      <c r="I119" s="87"/>
      <c r="J119" s="87"/>
      <c r="K119" s="4"/>
      <c r="L119" s="4"/>
      <c r="M119" s="4"/>
      <c r="N119" s="4"/>
      <c r="O119" s="5"/>
      <c r="P119" s="5"/>
    </row>
    <row r="120" spans="1:16" s="11" customFormat="1" ht="12.75" thickBot="1" x14ac:dyDescent="0.35">
      <c r="A120" s="272"/>
      <c r="B120" s="284">
        <f>SUM(B56,B118)</f>
        <v>0</v>
      </c>
      <c r="C120" s="285"/>
      <c r="D120" s="284">
        <f>SUM(D56,D118)</f>
        <v>0</v>
      </c>
      <c r="E120" s="285"/>
      <c r="F120" s="284">
        <f>SUM(F56,F118)</f>
        <v>0</v>
      </c>
      <c r="G120" s="286"/>
      <c r="H120" s="49"/>
      <c r="I120" s="87"/>
      <c r="J120" s="87"/>
      <c r="K120" s="10"/>
      <c r="L120" s="10"/>
      <c r="M120" s="10"/>
      <c r="N120" s="10"/>
    </row>
    <row r="121" spans="1:16" s="11" customFormat="1" ht="12.75" thickBot="1" x14ac:dyDescent="0.35">
      <c r="A121" s="283"/>
      <c r="B121" s="287">
        <f>SUM(B120:G120)</f>
        <v>0</v>
      </c>
      <c r="C121" s="285"/>
      <c r="D121" s="288"/>
      <c r="E121" s="288"/>
      <c r="F121" s="288"/>
      <c r="G121" s="289"/>
      <c r="H121" s="49"/>
      <c r="I121" s="87"/>
      <c r="J121" s="87"/>
      <c r="K121" s="10"/>
      <c r="L121" s="10"/>
      <c r="M121" s="10"/>
      <c r="N121" s="10"/>
    </row>
    <row r="122" spans="1:16" s="11" customFormat="1" ht="20.25" customHeight="1" thickBot="1" x14ac:dyDescent="0.35">
      <c r="A122" s="66" t="s">
        <v>53</v>
      </c>
      <c r="B122" s="290">
        <f>A9-B121</f>
        <v>140</v>
      </c>
      <c r="C122" s="291"/>
      <c r="D122" s="292"/>
      <c r="E122" s="292"/>
      <c r="F122" s="292"/>
      <c r="G122" s="292"/>
      <c r="H122" s="49"/>
      <c r="I122" s="90"/>
      <c r="J122" s="90"/>
      <c r="K122" s="10"/>
      <c r="L122" s="10"/>
      <c r="M122" s="10"/>
      <c r="N122" s="10"/>
    </row>
    <row r="123" spans="1:16" s="2" customFormat="1" ht="12" x14ac:dyDescent="0.3">
      <c r="A123" s="50"/>
      <c r="B123" s="51"/>
      <c r="C123" s="52"/>
      <c r="D123" s="51"/>
      <c r="E123" s="52"/>
      <c r="F123" s="51"/>
      <c r="G123" s="52"/>
      <c r="H123" s="49"/>
      <c r="I123" s="10"/>
      <c r="J123" s="10"/>
      <c r="K123" s="10"/>
      <c r="L123" s="10"/>
      <c r="M123" s="10"/>
      <c r="N123" s="10"/>
      <c r="O123" s="11"/>
      <c r="P123" s="11"/>
    </row>
  </sheetData>
  <mergeCells count="81">
    <mergeCell ref="T9:T10"/>
    <mergeCell ref="T11:T15"/>
    <mergeCell ref="T16:T26"/>
    <mergeCell ref="T39:T45"/>
    <mergeCell ref="T27:T37"/>
    <mergeCell ref="F54:G54"/>
    <mergeCell ref="A65:A72"/>
    <mergeCell ref="A73:A80"/>
    <mergeCell ref="A97:A104"/>
    <mergeCell ref="S9:S10"/>
    <mergeCell ref="P11:P15"/>
    <mergeCell ref="P16:P23"/>
    <mergeCell ref="P24:P36"/>
    <mergeCell ref="Q9:Q10"/>
    <mergeCell ref="L11:L16"/>
    <mergeCell ref="D42:E42"/>
    <mergeCell ref="F42:G42"/>
    <mergeCell ref="A46:A53"/>
    <mergeCell ref="B54:C54"/>
    <mergeCell ref="D54:E54"/>
    <mergeCell ref="A12:A41"/>
    <mergeCell ref="B122:G122"/>
    <mergeCell ref="B117:C117"/>
    <mergeCell ref="D117:E117"/>
    <mergeCell ref="F117:G117"/>
    <mergeCell ref="F55:G55"/>
    <mergeCell ref="B56:C56"/>
    <mergeCell ref="D56:E56"/>
    <mergeCell ref="F56:G56"/>
    <mergeCell ref="B118:C118"/>
    <mergeCell ref="D118:E118"/>
    <mergeCell ref="F118:G118"/>
    <mergeCell ref="F105:G105"/>
    <mergeCell ref="A119:A121"/>
    <mergeCell ref="B119:C119"/>
    <mergeCell ref="D119:E119"/>
    <mergeCell ref="F119:G119"/>
    <mergeCell ref="B120:C120"/>
    <mergeCell ref="D120:E120"/>
    <mergeCell ref="F120:G120"/>
    <mergeCell ref="B121:G121"/>
    <mergeCell ref="A109:A116"/>
    <mergeCell ref="A55:A56"/>
    <mergeCell ref="B55:C55"/>
    <mergeCell ref="D55:E55"/>
    <mergeCell ref="B105:C105"/>
    <mergeCell ref="D105:E105"/>
    <mergeCell ref="A106:A108"/>
    <mergeCell ref="A81:A88"/>
    <mergeCell ref="A89:A96"/>
    <mergeCell ref="A57:A64"/>
    <mergeCell ref="A43:A45"/>
    <mergeCell ref="L44:L46"/>
    <mergeCell ref="O9:O10"/>
    <mergeCell ref="P9:P10"/>
    <mergeCell ref="B10:C10"/>
    <mergeCell ref="D10:E10"/>
    <mergeCell ref="F10:G10"/>
    <mergeCell ref="L9:L10"/>
    <mergeCell ref="M9:M10"/>
    <mergeCell ref="N9:N10"/>
    <mergeCell ref="L17:L22"/>
    <mergeCell ref="L23:L32"/>
    <mergeCell ref="L33:L37"/>
    <mergeCell ref="L38:L43"/>
    <mergeCell ref="B42:C42"/>
    <mergeCell ref="C5:G5"/>
    <mergeCell ref="C6:G6"/>
    <mergeCell ref="C7:G7"/>
    <mergeCell ref="A8:G8"/>
    <mergeCell ref="A9:A10"/>
    <mergeCell ref="B9:C9"/>
    <mergeCell ref="D9:E9"/>
    <mergeCell ref="F9:G9"/>
    <mergeCell ref="C1:G1"/>
    <mergeCell ref="I1:J1"/>
    <mergeCell ref="O1:O2"/>
    <mergeCell ref="C2:G2"/>
    <mergeCell ref="C3:G3"/>
    <mergeCell ref="O3:O4"/>
    <mergeCell ref="C4:G4"/>
  </mergeCells>
  <phoneticPr fontId="1" type="noConversion"/>
  <conditionalFormatting sqref="I100">
    <cfRule type="expression" dxfId="687" priority="818">
      <formula>COUNTIF($B$12:$G$116,$I$100)=2</formula>
    </cfRule>
    <cfRule type="expression" dxfId="686" priority="819">
      <formula>COUNTIF($B$12:$G$116,$I$100)=1</formula>
    </cfRule>
  </conditionalFormatting>
  <conditionalFormatting sqref="I101:I103">
    <cfRule type="expression" dxfId="685" priority="816">
      <formula>COUNTIF($B$12:$G$116,$I$101)=2</formula>
    </cfRule>
    <cfRule type="expression" dxfId="684" priority="817">
      <formula>COUNTIF($B$12:$G$116,$I$101)=1</formula>
    </cfRule>
  </conditionalFormatting>
  <conditionalFormatting sqref="I104">
    <cfRule type="expression" dxfId="683" priority="814">
      <formula>COUNTIF($B$12:$G$116,$I$104)=2</formula>
    </cfRule>
    <cfRule type="expression" dxfId="682" priority="815">
      <formula>COUNTIF($B$12:$G$116,$I$104)=1</formula>
    </cfRule>
  </conditionalFormatting>
  <conditionalFormatting sqref="I105">
    <cfRule type="expression" dxfId="681" priority="812">
      <formula>COUNTIF($B$12:$G$116,$I$105)=2</formula>
    </cfRule>
    <cfRule type="expression" dxfId="680" priority="813">
      <formula>COUNTIF($B$12:$G$116,$I$105)=1</formula>
    </cfRule>
  </conditionalFormatting>
  <conditionalFormatting sqref="I106">
    <cfRule type="expression" dxfId="679" priority="810">
      <formula>COUNTIF($B$12:$G$116,$I$106)=2</formula>
    </cfRule>
    <cfRule type="expression" dxfId="678" priority="811">
      <formula>COUNTIF($B$12:$G$116,$I$106)=1</formula>
    </cfRule>
  </conditionalFormatting>
  <conditionalFormatting sqref="I107">
    <cfRule type="expression" dxfId="677" priority="808">
      <formula>COUNTIF($B$12:$G$116,$I$107)=2</formula>
    </cfRule>
    <cfRule type="expression" dxfId="676" priority="809">
      <formula>COUNTIF($B$12:$G$116,$I$107)=1</formula>
    </cfRule>
  </conditionalFormatting>
  <conditionalFormatting sqref="I108">
    <cfRule type="expression" dxfId="675" priority="806">
      <formula>COUNTIF($B$12:$G$116,$I$108)=2</formula>
    </cfRule>
    <cfRule type="expression" dxfId="674" priority="807">
      <formula>COUNTIF($B$12:$G$116,$I$108)=1</formula>
    </cfRule>
  </conditionalFormatting>
  <conditionalFormatting sqref="I109">
    <cfRule type="expression" dxfId="673" priority="804">
      <formula>COUNTIF($B$12:$G$116,$I$109)=2</formula>
    </cfRule>
    <cfRule type="expression" dxfId="672" priority="805">
      <formula>COUNTIF($B$12:$G$116,$I$109)=1</formula>
    </cfRule>
  </conditionalFormatting>
  <conditionalFormatting sqref="I110">
    <cfRule type="expression" dxfId="671" priority="802">
      <formula>COUNTIF($B$12:$G$116,$I$110)=2</formula>
    </cfRule>
    <cfRule type="expression" dxfId="670" priority="803">
      <formula>COUNTIF($B$12:$G$116,$I$110)=1</formula>
    </cfRule>
  </conditionalFormatting>
  <conditionalFormatting sqref="I111">
    <cfRule type="expression" dxfId="669" priority="800">
      <formula>COUNTIF($B$12:$G$116,$I$111)=2</formula>
    </cfRule>
    <cfRule type="expression" dxfId="668" priority="801">
      <formula>COUNTIF($B$12:$G$116,$I$111)=1</formula>
    </cfRule>
  </conditionalFormatting>
  <conditionalFormatting sqref="I112">
    <cfRule type="expression" dxfId="667" priority="798">
      <formula>COUNTIF($B$12:$G$116,$I$112)=2</formula>
    </cfRule>
    <cfRule type="expression" dxfId="666" priority="799">
      <formula>COUNTIF($B$12:$G$116,$I$112)=1</formula>
    </cfRule>
  </conditionalFormatting>
  <conditionalFormatting sqref="I113">
    <cfRule type="expression" dxfId="665" priority="796">
      <formula>COUNTIF($B$12:$G$116,$I$113)=2</formula>
    </cfRule>
    <cfRule type="expression" dxfId="664" priority="797">
      <formula>COUNTIF($B$12:$G$116,$I$113)=1</formula>
    </cfRule>
  </conditionalFormatting>
  <conditionalFormatting sqref="I114">
    <cfRule type="expression" dxfId="663" priority="794">
      <formula>COUNTIF($B$12:$G$116,$I$114)=2</formula>
    </cfRule>
    <cfRule type="expression" dxfId="662" priority="795">
      <formula>COUNTIF($B$12:$G$116,$I$114)=1</formula>
    </cfRule>
  </conditionalFormatting>
  <conditionalFormatting sqref="I115">
    <cfRule type="expression" dxfId="661" priority="792">
      <formula>COUNTIF($B$12:$G$116,$I$115)=2</formula>
    </cfRule>
    <cfRule type="expression" dxfId="660" priority="793">
      <formula>COUNTIF($B$12:$G$116,$I$115)=1</formula>
    </cfRule>
  </conditionalFormatting>
  <conditionalFormatting sqref="I116">
    <cfRule type="expression" dxfId="659" priority="790">
      <formula>COUNTIF($B$12:$G$116,$I$116)=2</formula>
    </cfRule>
    <cfRule type="expression" dxfId="658" priority="791">
      <formula>COUNTIF($B$12:$G$116,$I$116)=1</formula>
    </cfRule>
  </conditionalFormatting>
  <conditionalFormatting sqref="I117">
    <cfRule type="expression" dxfId="657" priority="788">
      <formula>COUNTIF($B$12:$G$116,$I$117)=2</formula>
    </cfRule>
    <cfRule type="expression" dxfId="656" priority="789">
      <formula>COUNTIF($B$12:$G$116,$I$117)=1</formula>
    </cfRule>
  </conditionalFormatting>
  <conditionalFormatting sqref="I118">
    <cfRule type="expression" dxfId="655" priority="786">
      <formula>COUNTIF($B$12:$G$116,$I$118)=2</formula>
    </cfRule>
    <cfRule type="expression" dxfId="654" priority="787">
      <formula>COUNTIF($B$12:$G$116,$I$118)=1</formula>
    </cfRule>
  </conditionalFormatting>
  <conditionalFormatting sqref="I119">
    <cfRule type="expression" dxfId="653" priority="784">
      <formula>COUNTIF($B$12:$G$116,$I$119)=2</formula>
    </cfRule>
    <cfRule type="expression" dxfId="652" priority="785">
      <formula>COUNTIF($B$12:$G$116,$I$119)=1</formula>
    </cfRule>
  </conditionalFormatting>
  <conditionalFormatting sqref="I120">
    <cfRule type="expression" dxfId="651" priority="782">
      <formula>COUNTIF($B$12:$G$116,$I$120)=2</formula>
    </cfRule>
    <cfRule type="expression" dxfId="650" priority="783">
      <formula>COUNTIF($B$12:$G$116,$I$120)=1</formula>
    </cfRule>
  </conditionalFormatting>
  <conditionalFormatting sqref="I121">
    <cfRule type="expression" dxfId="649" priority="780">
      <formula>COUNTIF($B$12:$G$116,$I$121)=2</formula>
    </cfRule>
    <cfRule type="expression" dxfId="648" priority="781">
      <formula>COUNTIF($B$12:$G$116,$I$121)=1</formula>
    </cfRule>
  </conditionalFormatting>
  <conditionalFormatting sqref="I122">
    <cfRule type="expression" dxfId="647" priority="778">
      <formula>COUNTIF($B$12:$G$116,$I$122)=2</formula>
    </cfRule>
    <cfRule type="expression" dxfId="646" priority="779">
      <formula>COUNTIF($B$12:$G$116,$I$122)=1</formula>
    </cfRule>
  </conditionalFormatting>
  <conditionalFormatting sqref="J100">
    <cfRule type="expression" dxfId="645" priority="654">
      <formula>COUNTIF($B$12:$G$116,$J$100)=2</formula>
    </cfRule>
    <cfRule type="expression" dxfId="644" priority="655">
      <formula>COUNTIF($B$12:$G$116,$J$100)=1</formula>
    </cfRule>
  </conditionalFormatting>
  <conditionalFormatting sqref="J101:J103">
    <cfRule type="expression" dxfId="643" priority="652">
      <formula>COUNTIF($B$12:$G$116,$J$101)=2</formula>
    </cfRule>
    <cfRule type="expression" dxfId="642" priority="653">
      <formula>COUNTIF($B$12:$G$116,$J$101)=1</formula>
    </cfRule>
  </conditionalFormatting>
  <conditionalFormatting sqref="J104">
    <cfRule type="expression" dxfId="641" priority="650">
      <formula>COUNTIF($B$12:$G$116,$J$104)=2</formula>
    </cfRule>
    <cfRule type="expression" dxfId="640" priority="651">
      <formula>COUNTIF($B$12:$G$116,$J$104)=1</formula>
    </cfRule>
  </conditionalFormatting>
  <conditionalFormatting sqref="J105">
    <cfRule type="expression" dxfId="639" priority="648">
      <formula>COUNTIF($B$12:$G$116,$J$105)=2</formula>
    </cfRule>
    <cfRule type="expression" dxfId="638" priority="649">
      <formula>COUNTIF($B$12:$G$116,$J$105)=1</formula>
    </cfRule>
  </conditionalFormatting>
  <conditionalFormatting sqref="J106">
    <cfRule type="expression" dxfId="637" priority="646">
      <formula>COUNTIF($B$12:$G$116,$J$106)=2</formula>
    </cfRule>
    <cfRule type="expression" dxfId="636" priority="647">
      <formula>COUNTIF($B$12:$G$116,$J$106)=1</formula>
    </cfRule>
  </conditionalFormatting>
  <conditionalFormatting sqref="J107">
    <cfRule type="expression" dxfId="635" priority="644">
      <formula>COUNTIF($B$12:$G$116,$J$107)=2</formula>
    </cfRule>
    <cfRule type="expression" dxfId="634" priority="645">
      <formula>COUNTIF($B$12:$G$116,$J$107)=1</formula>
    </cfRule>
  </conditionalFormatting>
  <conditionalFormatting sqref="J108">
    <cfRule type="expression" dxfId="633" priority="642">
      <formula>COUNTIF($B$12:$G$116,$J$108)=2</formula>
    </cfRule>
    <cfRule type="expression" dxfId="632" priority="643">
      <formula>COUNTIF($B$12:$G$116,$J$108)=1</formula>
    </cfRule>
  </conditionalFormatting>
  <conditionalFormatting sqref="J109">
    <cfRule type="expression" dxfId="631" priority="640">
      <formula>COUNTIF($B$12:$G$116,$J$109)=2</formula>
    </cfRule>
    <cfRule type="expression" dxfId="630" priority="641">
      <formula>COUNTIF($B$12:$G$116,$J$109)=1</formula>
    </cfRule>
  </conditionalFormatting>
  <conditionalFormatting sqref="J110">
    <cfRule type="expression" dxfId="629" priority="638">
      <formula>COUNTIF($B$12:$G$116,$J$110)=2</formula>
    </cfRule>
    <cfRule type="expression" dxfId="628" priority="639">
      <formula>COUNTIF($B$12:$G$116,$J$110)=1</formula>
    </cfRule>
  </conditionalFormatting>
  <conditionalFormatting sqref="J111">
    <cfRule type="expression" dxfId="627" priority="636">
      <formula>COUNTIF($B$12:$G$116,$J$111)=2</formula>
    </cfRule>
    <cfRule type="expression" dxfId="626" priority="637">
      <formula>COUNTIF($B$12:$G$116,$J$111)=1</formula>
    </cfRule>
  </conditionalFormatting>
  <conditionalFormatting sqref="J112">
    <cfRule type="expression" dxfId="625" priority="634">
      <formula>COUNTIF($B$12:$G$116,$J$112)=2</formula>
    </cfRule>
    <cfRule type="expression" dxfId="624" priority="635">
      <formula>COUNTIF($B$12:$G$116,$J$112)=1</formula>
    </cfRule>
  </conditionalFormatting>
  <conditionalFormatting sqref="J113">
    <cfRule type="expression" dxfId="623" priority="632">
      <formula>COUNTIF($B$12:$G$116,$J$113)=2</formula>
    </cfRule>
    <cfRule type="expression" dxfId="622" priority="633">
      <formula>COUNTIF($B$12:$G$116,$J$113)=1</formula>
    </cfRule>
  </conditionalFormatting>
  <conditionalFormatting sqref="J114">
    <cfRule type="expression" dxfId="621" priority="630">
      <formula>COUNTIF($B$12:$G$116,$J$114)=2</formula>
    </cfRule>
    <cfRule type="expression" dxfId="620" priority="631">
      <formula>COUNTIF($B$12:$G$116,$J$114)=1</formula>
    </cfRule>
  </conditionalFormatting>
  <conditionalFormatting sqref="J115">
    <cfRule type="expression" dxfId="619" priority="628">
      <formula>COUNTIF($B$12:$G$116,$J$115)=2</formula>
    </cfRule>
    <cfRule type="expression" dxfId="618" priority="629">
      <formula>COUNTIF($B$12:$G$116,$J$115)=1</formula>
    </cfRule>
  </conditionalFormatting>
  <conditionalFormatting sqref="J116">
    <cfRule type="expression" dxfId="617" priority="626">
      <formula>COUNTIF($B$12:$G$116,$J$116)=2</formula>
    </cfRule>
    <cfRule type="expression" dxfId="616" priority="627">
      <formula>COUNTIF($B$12:$G$116,$J$116)=1</formula>
    </cfRule>
  </conditionalFormatting>
  <conditionalFormatting sqref="J117">
    <cfRule type="expression" dxfId="615" priority="624">
      <formula>COUNTIF($B$12:$G$116,$J$117)=2</formula>
    </cfRule>
    <cfRule type="expression" dxfId="614" priority="625">
      <formula>COUNTIF($B$12:$G$116,$J$117)=1</formula>
    </cfRule>
  </conditionalFormatting>
  <conditionalFormatting sqref="J118">
    <cfRule type="expression" dxfId="613" priority="622">
      <formula>COUNTIF($B$12:$G$116,$J$118)=2</formula>
    </cfRule>
    <cfRule type="expression" dxfId="612" priority="623">
      <formula>COUNTIF($B$12:$G$116,$J$118)=1</formula>
    </cfRule>
  </conditionalFormatting>
  <conditionalFormatting sqref="J119">
    <cfRule type="expression" dxfId="611" priority="620">
      <formula>COUNTIF($B$12:$G$116,$J$119)=2</formula>
    </cfRule>
    <cfRule type="expression" dxfId="610" priority="621">
      <formula>COUNTIF($B$12:$G$116,$J$119)=1</formula>
    </cfRule>
  </conditionalFormatting>
  <conditionalFormatting sqref="J120">
    <cfRule type="expression" dxfId="609" priority="618">
      <formula>COUNTIF($B$12:$G$116,$J$120)=2</formula>
    </cfRule>
    <cfRule type="expression" dxfId="608" priority="619">
      <formula>COUNTIF($B$12:$G$116,$J$120)=1</formula>
    </cfRule>
  </conditionalFormatting>
  <conditionalFormatting sqref="J121">
    <cfRule type="expression" dxfId="607" priority="616">
      <formula>COUNTIF($B$12:$G$116,$J$121)=2</formula>
    </cfRule>
    <cfRule type="expression" dxfId="606" priority="617">
      <formula>COUNTIF($B$12:$G$116,$J$121)=1</formula>
    </cfRule>
  </conditionalFormatting>
  <conditionalFormatting sqref="J122">
    <cfRule type="expression" dxfId="605" priority="614">
      <formula>COUNTIF($B$12:$G$116,$J$122)=2</formula>
    </cfRule>
    <cfRule type="expression" dxfId="604" priority="615">
      <formula>COUNTIF($B$12:$G$116,$J$122)=1</formula>
    </cfRule>
  </conditionalFormatting>
  <conditionalFormatting sqref="I81:I82">
    <cfRule type="expression" dxfId="603" priority="1140">
      <formula>COUNTIF($B$12:$G$116,$I$81)=2</formula>
    </cfRule>
    <cfRule type="expression" dxfId="602" priority="1141">
      <formula>COUNTIF($B$12:$G$116,$I$81)=1</formula>
    </cfRule>
  </conditionalFormatting>
  <conditionalFormatting sqref="I83:I99">
    <cfRule type="expression" dxfId="601" priority="1142">
      <formula>COUNTIF($B$12:$G$116,$I$83)=2</formula>
    </cfRule>
    <cfRule type="expression" dxfId="600" priority="1143">
      <formula>COUNTIF($B$12:$G$116,$I$83)=1</formula>
    </cfRule>
  </conditionalFormatting>
  <conditionalFormatting sqref="J81:J82">
    <cfRule type="expression" dxfId="599" priority="1264">
      <formula>COUNTIF($B$12:$G$116,$J$81)=2</formula>
    </cfRule>
    <cfRule type="expression" dxfId="598" priority="1265">
      <formula>COUNTIF($B$12:$G$116,$J$81)=1</formula>
    </cfRule>
  </conditionalFormatting>
  <conditionalFormatting sqref="J83:J99">
    <cfRule type="expression" dxfId="597" priority="1266">
      <formula>COUNTIF($B$12:$G$116,$J$83)=2</formula>
    </cfRule>
    <cfRule type="expression" dxfId="596" priority="1267">
      <formula>COUNTIF($B$12:$G$116,$J$83)=1</formula>
    </cfRule>
  </conditionalFormatting>
  <conditionalFormatting sqref="I12">
    <cfRule type="expression" dxfId="595" priority="1486">
      <formula>COUNTIF($B$12:$G$116,$I$12)=2</formula>
    </cfRule>
    <cfRule type="expression" dxfId="594" priority="1487">
      <formula>COUNTIF($B$12:$G$116,$I$12)=1</formula>
    </cfRule>
  </conditionalFormatting>
  <conditionalFormatting sqref="I13">
    <cfRule type="expression" dxfId="593" priority="1488">
      <formula>COUNTIF($B$12:$G$116,$I$13)=2</formula>
    </cfRule>
    <cfRule type="expression" dxfId="592" priority="1489">
      <formula>COUNTIF($B$12:$G$116,$I$13)=1</formula>
    </cfRule>
  </conditionalFormatting>
  <conditionalFormatting sqref="I14">
    <cfRule type="expression" dxfId="591" priority="1490">
      <formula>COUNTIF($B$12:$G$116,$I$14)=2</formula>
    </cfRule>
    <cfRule type="expression" dxfId="590" priority="1491">
      <formula>COUNTIF($B$12:$G$116,$I$14)=1</formula>
    </cfRule>
  </conditionalFormatting>
  <conditionalFormatting sqref="I15">
    <cfRule type="expression" dxfId="589" priority="1492">
      <formula>COUNTIF($B$12:$G$116,$I$15)=2</formula>
    </cfRule>
    <cfRule type="expression" dxfId="588" priority="1493">
      <formula>COUNTIF($B$12:$G$116,$I$15)=1</formula>
    </cfRule>
  </conditionalFormatting>
  <conditionalFormatting sqref="I16">
    <cfRule type="expression" dxfId="587" priority="1494">
      <formula>COUNTIF($B$12:$G$116,$I$16)=2</formula>
    </cfRule>
    <cfRule type="expression" dxfId="586" priority="1495">
      <formula>COUNTIF($B$12:$G$116,$I$16)=1</formula>
    </cfRule>
  </conditionalFormatting>
  <conditionalFormatting sqref="I17">
    <cfRule type="expression" dxfId="585" priority="1496">
      <formula>COUNTIF($B$12:$G$116,$I$17)=2</formula>
    </cfRule>
    <cfRule type="expression" dxfId="584" priority="1497">
      <formula>COUNTIF($B$12:$G$116,$I$17)=1</formula>
    </cfRule>
  </conditionalFormatting>
  <conditionalFormatting sqref="I18">
    <cfRule type="expression" dxfId="583" priority="1498">
      <formula>COUNTIF($B$12:$G$116,$I$18)=2</formula>
    </cfRule>
    <cfRule type="expression" dxfId="582" priority="1499">
      <formula>COUNTIF($B$12:$G$116,$I$18)=1</formula>
    </cfRule>
  </conditionalFormatting>
  <conditionalFormatting sqref="I19">
    <cfRule type="expression" dxfId="581" priority="1500">
      <formula>COUNTIF($B$12:$G$116,$I$19)=2</formula>
    </cfRule>
    <cfRule type="expression" dxfId="580" priority="1501">
      <formula>COUNTIF($B$12:$G$116,$I$19)=1</formula>
    </cfRule>
  </conditionalFormatting>
  <conditionalFormatting sqref="I20">
    <cfRule type="expression" dxfId="579" priority="1502">
      <formula>COUNTIF($B$12:$G$116,$I$20)=2</formula>
    </cfRule>
    <cfRule type="expression" dxfId="578" priority="1503">
      <formula>COUNTIF($B$12:$G$116,$I$20)=1</formula>
    </cfRule>
  </conditionalFormatting>
  <conditionalFormatting sqref="I21">
    <cfRule type="expression" dxfId="577" priority="1504">
      <formula>COUNTIF($B$12:$G$116,$I$21)=2</formula>
    </cfRule>
    <cfRule type="expression" dxfId="576" priority="1505">
      <formula>COUNTIF($B$12:$G$116,$I$21)=1</formula>
    </cfRule>
  </conditionalFormatting>
  <conditionalFormatting sqref="J12">
    <cfRule type="expression" dxfId="575" priority="1506">
      <formula>COUNTIF($B$12:$G$116,$J$12)=2</formula>
    </cfRule>
    <cfRule type="expression" dxfId="574" priority="1507">
      <formula>COUNTIF($B$12:$G$116,$J$12)=1</formula>
    </cfRule>
  </conditionalFormatting>
  <conditionalFormatting sqref="J13">
    <cfRule type="expression" dxfId="573" priority="1508">
      <formula>COUNTIF($B$12:$G$116,$J$13)=2</formula>
    </cfRule>
    <cfRule type="expression" dxfId="572" priority="1509">
      <formula>COUNTIF($B$12:$G$116,$J$13)=1</formula>
    </cfRule>
  </conditionalFormatting>
  <conditionalFormatting sqref="J14">
    <cfRule type="expression" dxfId="571" priority="1510">
      <formula>COUNTIF($B$12:$G$116,$J$14)=2</formula>
    </cfRule>
    <cfRule type="expression" dxfId="570" priority="1511">
      <formula>COUNTIF($B$12:$G$116,$J$14)=1</formula>
    </cfRule>
  </conditionalFormatting>
  <conditionalFormatting sqref="J15">
    <cfRule type="expression" dxfId="569" priority="1512">
      <formula>COUNTIF($B$12:$G$116,$J$15)=2</formula>
    </cfRule>
    <cfRule type="expression" dxfId="568" priority="1513">
      <formula>COUNTIF($B$12:$G$116,$J$15)=1</formula>
    </cfRule>
  </conditionalFormatting>
  <conditionalFormatting sqref="J16">
    <cfRule type="expression" dxfId="567" priority="1514">
      <formula>COUNTIF($B$12:$G$116,$J$16)=2</formula>
    </cfRule>
    <cfRule type="expression" dxfId="566" priority="1515">
      <formula>COUNTIF($B$12:$G$116,$J$16)=1</formula>
    </cfRule>
  </conditionalFormatting>
  <conditionalFormatting sqref="J17">
    <cfRule type="expression" dxfId="565" priority="1516">
      <formula>COUNTIF($B$12:$G$116,$J$17)=2</formula>
    </cfRule>
    <cfRule type="expression" dxfId="564" priority="1517">
      <formula>COUNTIF($B$12:$G$116,$J$17)=1</formula>
    </cfRule>
  </conditionalFormatting>
  <conditionalFormatting sqref="J18">
    <cfRule type="expression" dxfId="563" priority="1518">
      <formula>COUNTIF($B$12:$G$116,$J$18)=2</formula>
    </cfRule>
    <cfRule type="expression" dxfId="562" priority="1519">
      <formula>COUNTIF($B$12:$G$116,$J$18)=1</formula>
    </cfRule>
  </conditionalFormatting>
  <conditionalFormatting sqref="J19">
    <cfRule type="expression" dxfId="561" priority="1520">
      <formula>COUNTIF($B$12:$G$116,$J$19)=2</formula>
    </cfRule>
    <cfRule type="expression" dxfId="560" priority="1521">
      <formula>COUNTIF($B$12:$G$116,$J$19)=1</formula>
    </cfRule>
  </conditionalFormatting>
  <conditionalFormatting sqref="J20">
    <cfRule type="expression" dxfId="559" priority="1522">
      <formula>COUNTIF($B$12:$G$116,$J$20)=2</formula>
    </cfRule>
    <cfRule type="expression" dxfId="558" priority="1523">
      <formula>COUNTIF($B$12:$G$116,$J$20)=1</formula>
    </cfRule>
  </conditionalFormatting>
  <conditionalFormatting sqref="J21">
    <cfRule type="expression" dxfId="557" priority="1524">
      <formula>COUNTIF($B$12:$G$116,$J$21)=2</formula>
    </cfRule>
    <cfRule type="expression" dxfId="556" priority="1525">
      <formula>COUNTIF($B$12:$G$116,$J$21)=1</formula>
    </cfRule>
  </conditionalFormatting>
  <conditionalFormatting sqref="I23">
    <cfRule type="expression" dxfId="555" priority="1526">
      <formula>COUNTIF($B$12:$G$116,$I$23)=2</formula>
    </cfRule>
    <cfRule type="expression" dxfId="554" priority="1527">
      <formula>COUNTIF($B$12:$G$116,$I$23)=1</formula>
    </cfRule>
  </conditionalFormatting>
  <conditionalFormatting sqref="I24">
    <cfRule type="expression" dxfId="553" priority="1528">
      <formula>COUNTIF($B$12:$G$116,$I$24)=2</formula>
    </cfRule>
    <cfRule type="expression" dxfId="552" priority="1529">
      <formula>COUNTIF($B$12:$G$116,$I$24)=1</formula>
    </cfRule>
  </conditionalFormatting>
  <conditionalFormatting sqref="I25">
    <cfRule type="expression" dxfId="551" priority="1530">
      <formula>COUNTIF($B$12:$G$116,$I$25)=2</formula>
    </cfRule>
    <cfRule type="expression" dxfId="550" priority="1531">
      <formula>COUNTIF($B$12:$G$116,$I$25)=1</formula>
    </cfRule>
  </conditionalFormatting>
  <conditionalFormatting sqref="I26">
    <cfRule type="expression" dxfId="549" priority="1532">
      <formula>COUNTIF($B$12:$G$116,$I$26)=2</formula>
    </cfRule>
    <cfRule type="expression" dxfId="548" priority="1533">
      <formula>COUNTIF($B$12:$G$116,$I$26)=1</formula>
    </cfRule>
  </conditionalFormatting>
  <conditionalFormatting sqref="I27">
    <cfRule type="expression" dxfId="547" priority="1534">
      <formula>COUNTIF($B$12:$G$116,$I$27)=2</formula>
    </cfRule>
    <cfRule type="expression" dxfId="546" priority="1535">
      <formula>COUNTIF($B$12:$G$116,$I$27)=1</formula>
    </cfRule>
  </conditionalFormatting>
  <conditionalFormatting sqref="I28">
    <cfRule type="expression" dxfId="545" priority="1536">
      <formula>COUNTIF($B$12:$G$116,$I$28)=2</formula>
    </cfRule>
    <cfRule type="expression" dxfId="544" priority="1537">
      <formula>COUNTIF($B$12:$G$116,$I$28)=1</formula>
    </cfRule>
  </conditionalFormatting>
  <conditionalFormatting sqref="I29">
    <cfRule type="expression" dxfId="543" priority="1538">
      <formula>COUNTIF($B$12:$G$116,$I$29)=2</formula>
    </cfRule>
    <cfRule type="expression" dxfId="542" priority="1539">
      <formula>COUNTIF($B$12:$G$116,$I$29)=1</formula>
    </cfRule>
  </conditionalFormatting>
  <conditionalFormatting sqref="I30">
    <cfRule type="expression" dxfId="541" priority="1540">
      <formula>COUNTIF($B$12:$G$116,$I$30)=2</formula>
    </cfRule>
    <cfRule type="expression" dxfId="540" priority="1541">
      <formula>COUNTIF($B$12:$G$116,$I$30)=1</formula>
    </cfRule>
  </conditionalFormatting>
  <conditionalFormatting sqref="I31">
    <cfRule type="expression" dxfId="539" priority="1542">
      <formula>COUNTIF($B$12:$G$116,$I$31)=2</formula>
    </cfRule>
    <cfRule type="expression" dxfId="538" priority="1543">
      <formula>COUNTIF($B$12:$G$116,$I$31)=1</formula>
    </cfRule>
  </conditionalFormatting>
  <conditionalFormatting sqref="I32">
    <cfRule type="expression" dxfId="537" priority="1544">
      <formula>COUNTIF($B$12:$G$116,$I$32)=2</formula>
    </cfRule>
    <cfRule type="expression" dxfId="536" priority="1545">
      <formula>COUNTIF($B$12:$G$116,$I$32)=1</formula>
    </cfRule>
  </conditionalFormatting>
  <conditionalFormatting sqref="I33">
    <cfRule type="expression" dxfId="535" priority="1546">
      <formula>COUNTIF($B$12:$G$116,$I$33)=2</formula>
    </cfRule>
    <cfRule type="expression" dxfId="534" priority="1547">
      <formula>COUNTIF($B$12:$G$116,$I$33)=1</formula>
    </cfRule>
  </conditionalFormatting>
  <conditionalFormatting sqref="I34">
    <cfRule type="expression" dxfId="533" priority="1548">
      <formula>COUNTIF($B$12:$G$116,$I$34)=2</formula>
    </cfRule>
    <cfRule type="expression" dxfId="532" priority="1549">
      <formula>COUNTIF($B$12:$G$116,$I$34)=1</formula>
    </cfRule>
  </conditionalFormatting>
  <conditionalFormatting sqref="I35">
    <cfRule type="expression" dxfId="531" priority="1550">
      <formula>COUNTIF($B$12:$G$116,$I$35)=2</formula>
    </cfRule>
    <cfRule type="expression" dxfId="530" priority="1551">
      <formula>COUNTIF($B$12:$G$116,$I$35)=1</formula>
    </cfRule>
  </conditionalFormatting>
  <conditionalFormatting sqref="I36">
    <cfRule type="expression" dxfId="529" priority="1552">
      <formula>COUNTIF($B$12:$G$116,$I$36)=2</formula>
    </cfRule>
    <cfRule type="expression" dxfId="528" priority="1553">
      <formula>COUNTIF($B$12:$G$116,$I$36)=1</formula>
    </cfRule>
  </conditionalFormatting>
  <conditionalFormatting sqref="I37">
    <cfRule type="expression" dxfId="527" priority="1554">
      <formula>COUNTIF($B$12:$G$116,$I$37)=2</formula>
    </cfRule>
    <cfRule type="expression" dxfId="526" priority="1555">
      <formula>COUNTIF($B$12:$G$116,$I$37)=1</formula>
    </cfRule>
  </conditionalFormatting>
  <conditionalFormatting sqref="I38">
    <cfRule type="expression" dxfId="525" priority="1556">
      <formula>COUNTIF($B$12:$G$116,$I$38)=2</formula>
    </cfRule>
    <cfRule type="expression" dxfId="524" priority="1557">
      <formula>COUNTIF($B$12:$G$116,$I$38)=1</formula>
    </cfRule>
  </conditionalFormatting>
  <conditionalFormatting sqref="I39">
    <cfRule type="expression" dxfId="523" priority="1558">
      <formula>COUNTIF($B$12:$G$116,$I$39)=2</formula>
    </cfRule>
    <cfRule type="expression" dxfId="522" priority="1559">
      <formula>COUNTIF($B$12:$G$116,$I$39)=1</formula>
    </cfRule>
  </conditionalFormatting>
  <conditionalFormatting sqref="I40">
    <cfRule type="expression" dxfId="521" priority="1560">
      <formula>COUNTIF($B$12:$G$116,$I$40)=2</formula>
    </cfRule>
    <cfRule type="expression" dxfId="520" priority="1561">
      <formula>COUNTIF($B$12:$G$116,$I$40)=1</formula>
    </cfRule>
  </conditionalFormatting>
  <conditionalFormatting sqref="I41">
    <cfRule type="expression" dxfId="519" priority="1562">
      <formula>COUNTIF($B$12:$G$116,$I$41)=2</formula>
    </cfRule>
    <cfRule type="expression" dxfId="518" priority="1563">
      <formula>COUNTIF($B$12:$G$116,$I$41)=1</formula>
    </cfRule>
  </conditionalFormatting>
  <conditionalFormatting sqref="I42">
    <cfRule type="expression" dxfId="517" priority="1564">
      <formula>COUNTIF($B$12:$G$116,$I$42)=2</formula>
    </cfRule>
    <cfRule type="expression" dxfId="516" priority="1565">
      <formula>COUNTIF($B$12:$G$116,$I$42)=1</formula>
    </cfRule>
  </conditionalFormatting>
  <conditionalFormatting sqref="I43">
    <cfRule type="expression" dxfId="515" priority="1566">
      <formula>COUNTIF($B$12:$G$116,$I$43)=2</formula>
    </cfRule>
    <cfRule type="expression" dxfId="514" priority="1567">
      <formula>COUNTIF($B$12:$G$116,$I$43)=1</formula>
    </cfRule>
  </conditionalFormatting>
  <conditionalFormatting sqref="I44">
    <cfRule type="expression" dxfId="513" priority="1568">
      <formula>COUNTIF($B$12:$G$116,$I$44)=2</formula>
    </cfRule>
    <cfRule type="expression" dxfId="512" priority="1569">
      <formula>COUNTIF($B$12:$G$116,$I$44)=1</formula>
    </cfRule>
  </conditionalFormatting>
  <conditionalFormatting sqref="I45">
    <cfRule type="expression" dxfId="511" priority="1570">
      <formula>COUNTIF($B$12:$G$116,$I$45)=2</formula>
    </cfRule>
    <cfRule type="expression" dxfId="510" priority="1571">
      <formula>COUNTIF($B$12:$G$116,$I$45)=1</formula>
    </cfRule>
  </conditionalFormatting>
  <conditionalFormatting sqref="I46">
    <cfRule type="expression" dxfId="509" priority="1572">
      <formula>COUNTIF($B$12:$G$116,$I$46)=2</formula>
    </cfRule>
    <cfRule type="expression" dxfId="508" priority="1573">
      <formula>COUNTIF($B$12:$G$116,$I$46)=1</formula>
    </cfRule>
  </conditionalFormatting>
  <conditionalFormatting sqref="I47">
    <cfRule type="expression" dxfId="507" priority="1574">
      <formula>COUNTIF($B$12:$G$116,$I$47)=2</formula>
    </cfRule>
    <cfRule type="expression" dxfId="506" priority="1575">
      <formula>COUNTIF($B$12:$G$116,$I$47)=1</formula>
    </cfRule>
  </conditionalFormatting>
  <conditionalFormatting sqref="I48">
    <cfRule type="expression" dxfId="505" priority="1576">
      <formula>COUNTIF($B$12:$G$116,$I$48)=2</formula>
    </cfRule>
    <cfRule type="expression" dxfId="504" priority="1577">
      <formula>COUNTIF($B$12:$G$116,$I$48)=1</formula>
    </cfRule>
  </conditionalFormatting>
  <conditionalFormatting sqref="I49">
    <cfRule type="expression" dxfId="503" priority="1578">
      <formula>COUNTIF($B$12:$G$116,$I$49)=2</formula>
    </cfRule>
    <cfRule type="expression" dxfId="502" priority="1579">
      <formula>COUNTIF($B$12:$G$116,$I$49)=1</formula>
    </cfRule>
  </conditionalFormatting>
  <conditionalFormatting sqref="I50">
    <cfRule type="expression" dxfId="501" priority="1580">
      <formula>COUNTIF($B$12:$G$116,$I$50)=2</formula>
    </cfRule>
    <cfRule type="expression" dxfId="500" priority="1581">
      <formula>COUNTIF($B$12:$G$116,$I$50)=1</formula>
    </cfRule>
  </conditionalFormatting>
  <conditionalFormatting sqref="I51">
    <cfRule type="expression" dxfId="499" priority="1582">
      <formula>COUNTIF($B$12:$G$116,$I$51)=2</formula>
    </cfRule>
    <cfRule type="expression" dxfId="498" priority="1583">
      <formula>COUNTIF($B$12:$G$116,$I$51)=1</formula>
    </cfRule>
  </conditionalFormatting>
  <conditionalFormatting sqref="I52">
    <cfRule type="expression" dxfId="497" priority="1584">
      <formula>COUNTIF($B$12:$G$116,$I$52)=2</formula>
    </cfRule>
    <cfRule type="expression" dxfId="496" priority="1585">
      <formula>COUNTIF($B$12:$G$116,$I$52)=1</formula>
    </cfRule>
  </conditionalFormatting>
  <conditionalFormatting sqref="I53">
    <cfRule type="expression" dxfId="495" priority="1586">
      <formula>COUNTIF($B$12:$G$116,$I$53)=2</formula>
    </cfRule>
    <cfRule type="expression" dxfId="494" priority="1587">
      <formula>COUNTIF($B$12:$G$116,$I$53)=1</formula>
    </cfRule>
  </conditionalFormatting>
  <conditionalFormatting sqref="I54">
    <cfRule type="expression" dxfId="493" priority="1588">
      <formula>COUNTIF($B$12:$G$116,$I$54)=2</formula>
    </cfRule>
    <cfRule type="expression" dxfId="492" priority="1589">
      <formula>COUNTIF($B$12:$G$116,$I$54)=1</formula>
    </cfRule>
  </conditionalFormatting>
  <conditionalFormatting sqref="I55">
    <cfRule type="expression" dxfId="491" priority="1590">
      <formula>COUNTIF($B$12:$G$116,$I$55)=2</formula>
    </cfRule>
    <cfRule type="expression" dxfId="490" priority="1591">
      <formula>COUNTIF($B$12:$G$116,$I$55)=1</formula>
    </cfRule>
  </conditionalFormatting>
  <conditionalFormatting sqref="I56">
    <cfRule type="expression" dxfId="489" priority="1592">
      <formula>COUNTIF($B$12:$G$116,$I$56)=2</formula>
    </cfRule>
    <cfRule type="expression" dxfId="488" priority="1593">
      <formula>COUNTIF($B$12:$G$116,$I$56)=1</formula>
    </cfRule>
  </conditionalFormatting>
  <conditionalFormatting sqref="I57">
    <cfRule type="expression" dxfId="487" priority="1594">
      <formula>COUNTIF($B$12:$G$116,$I$57)=2</formula>
    </cfRule>
    <cfRule type="expression" dxfId="486" priority="1595">
      <formula>COUNTIF($B$12:$G$116,$I$57)=1</formula>
    </cfRule>
  </conditionalFormatting>
  <conditionalFormatting sqref="I58">
    <cfRule type="expression" dxfId="485" priority="1596">
      <formula>COUNTIF($B$12:$G$116,$I$58)=2</formula>
    </cfRule>
    <cfRule type="expression" dxfId="484" priority="1597">
      <formula>COUNTIF($B$12:$G$116,$I$58)=1</formula>
    </cfRule>
  </conditionalFormatting>
  <conditionalFormatting sqref="I59">
    <cfRule type="expression" dxfId="483" priority="1598">
      <formula>COUNTIF($B$12:$G$116,$I$59)=2</formula>
    </cfRule>
    <cfRule type="expression" dxfId="482" priority="1599">
      <formula>COUNTIF($B$12:$G$116,$I$59)=1</formula>
    </cfRule>
  </conditionalFormatting>
  <conditionalFormatting sqref="I60">
    <cfRule type="expression" dxfId="481" priority="1600">
      <formula>COUNTIF($B$12:$G$116,$I$60)=2</formula>
    </cfRule>
    <cfRule type="expression" dxfId="480" priority="1601">
      <formula>COUNTIF($B$12:$G$116,$I$60)=1</formula>
    </cfRule>
  </conditionalFormatting>
  <conditionalFormatting sqref="I61">
    <cfRule type="expression" dxfId="479" priority="1602">
      <formula>COUNTIF($B$12:$G$116,$I$61)=2</formula>
    </cfRule>
    <cfRule type="expression" dxfId="478" priority="1603">
      <formula>COUNTIF($B$12:$G$116,$I$61)=1</formula>
    </cfRule>
  </conditionalFormatting>
  <conditionalFormatting sqref="I62">
    <cfRule type="expression" dxfId="477" priority="1604">
      <formula>COUNTIF($B$12:$G$116,$I$62)=2</formula>
    </cfRule>
    <cfRule type="expression" dxfId="476" priority="1605">
      <formula>COUNTIF($B$12:$G$116,$I$62)=1</formula>
    </cfRule>
  </conditionalFormatting>
  <conditionalFormatting sqref="I63">
    <cfRule type="expression" dxfId="475" priority="1606">
      <formula>COUNTIF($B$12:$G$116,$I$63)=2</formula>
    </cfRule>
    <cfRule type="expression" dxfId="474" priority="1607">
      <formula>COUNTIF($B$12:$G$116,$I$63)=1</formula>
    </cfRule>
  </conditionalFormatting>
  <conditionalFormatting sqref="I64">
    <cfRule type="expression" dxfId="473" priority="1608">
      <formula>COUNTIF($B$12:$G$116,$I$64)=2</formula>
    </cfRule>
    <cfRule type="expression" dxfId="472" priority="1609">
      <formula>COUNTIF($B$12:$G$116,$I$64)=1</formula>
    </cfRule>
  </conditionalFormatting>
  <conditionalFormatting sqref="I65">
    <cfRule type="expression" dxfId="471" priority="1610">
      <formula>COUNTIF($B$12:$G$116,$I$65)=2</formula>
    </cfRule>
    <cfRule type="expression" dxfId="470" priority="1611">
      <formula>COUNTIF($B$12:$G$116,$I$65)=1</formula>
    </cfRule>
  </conditionalFormatting>
  <conditionalFormatting sqref="I66">
    <cfRule type="expression" dxfId="469" priority="1612">
      <formula>COUNTIF($B$12:$G$116,$I$66)=2</formula>
    </cfRule>
    <cfRule type="expression" dxfId="468" priority="1613">
      <formula>COUNTIF($B$12:$G$116,$I$66)=1</formula>
    </cfRule>
  </conditionalFormatting>
  <conditionalFormatting sqref="I67">
    <cfRule type="expression" dxfId="467" priority="1614">
      <formula>COUNTIF($B$12:$G$116,$I$67)=2</formula>
    </cfRule>
    <cfRule type="expression" dxfId="466" priority="1615">
      <formula>COUNTIF($B$12:$G$116,$I$67)=1</formula>
    </cfRule>
  </conditionalFormatting>
  <conditionalFormatting sqref="I68">
    <cfRule type="expression" dxfId="465" priority="1616">
      <formula>COUNTIF($B$12:$G$116,$I$68)=2</formula>
    </cfRule>
    <cfRule type="expression" dxfId="464" priority="1617">
      <formula>COUNTIF($B$12:$G$116,$I$68)=1</formula>
    </cfRule>
  </conditionalFormatting>
  <conditionalFormatting sqref="I69">
    <cfRule type="expression" dxfId="463" priority="1618">
      <formula>COUNTIF($B$12:$G$116,$I$69)=2</formula>
    </cfRule>
    <cfRule type="expression" dxfId="462" priority="1619">
      <formula>COUNTIF($B$12:$G$116,$I$69)=1</formula>
    </cfRule>
  </conditionalFormatting>
  <conditionalFormatting sqref="I70">
    <cfRule type="expression" dxfId="461" priority="1620">
      <formula>COUNTIF($B$12:$G$116,$I$70)=2</formula>
    </cfRule>
    <cfRule type="expression" dxfId="460" priority="1621">
      <formula>COUNTIF($B$12:$G$116,$I$70)=1</formula>
    </cfRule>
  </conditionalFormatting>
  <conditionalFormatting sqref="I71">
    <cfRule type="expression" dxfId="459" priority="1622">
      <formula>COUNTIF($B$12:$G$116,$I$71)=2</formula>
    </cfRule>
    <cfRule type="expression" dxfId="458" priority="1623">
      <formula>COUNTIF($B$12:$G$116,$I$71)=1</formula>
    </cfRule>
  </conditionalFormatting>
  <conditionalFormatting sqref="I72">
    <cfRule type="expression" dxfId="457" priority="1624">
      <formula>COUNTIF($B$12:$G$116,$I$72)=2</formula>
    </cfRule>
    <cfRule type="expression" dxfId="456" priority="1625">
      <formula>COUNTIF($B$12:$G$116,$I$72)=1</formula>
    </cfRule>
  </conditionalFormatting>
  <conditionalFormatting sqref="I73">
    <cfRule type="expression" dxfId="455" priority="1626">
      <formula>COUNTIF($B$12:$G$116,$I$73)=2</formula>
    </cfRule>
    <cfRule type="expression" dxfId="454" priority="1627">
      <formula>COUNTIF($B$12:$G$116,$I$73)=1</formula>
    </cfRule>
  </conditionalFormatting>
  <conditionalFormatting sqref="I74">
    <cfRule type="expression" dxfId="453" priority="1628">
      <formula>COUNTIF($B$12:$G$116,$I$74)=2</formula>
    </cfRule>
    <cfRule type="expression" dxfId="452" priority="1629">
      <formula>COUNTIF($B$12:$G$116,$I$74)=1</formula>
    </cfRule>
  </conditionalFormatting>
  <conditionalFormatting sqref="I75">
    <cfRule type="expression" dxfId="451" priority="1630">
      <formula>COUNTIF($B$12:$G$116,$I$75)=2</formula>
    </cfRule>
    <cfRule type="expression" dxfId="450" priority="1631">
      <formula>COUNTIF($B$12:$G$116,$I$75)=1</formula>
    </cfRule>
  </conditionalFormatting>
  <conditionalFormatting sqref="I76">
    <cfRule type="expression" dxfId="449" priority="1632">
      <formula>COUNTIF($B$12:$G$116,$I$76)=2</formula>
    </cfRule>
    <cfRule type="expression" dxfId="448" priority="1633">
      <formula>COUNTIF($B$12:$G$116,$I$76)=1</formula>
    </cfRule>
  </conditionalFormatting>
  <conditionalFormatting sqref="I77">
    <cfRule type="expression" dxfId="447" priority="1634">
      <formula>COUNTIF($B$12:$G$116,$I$77)=2</formula>
    </cfRule>
    <cfRule type="expression" dxfId="446" priority="1635">
      <formula>COUNTIF($B$12:$G$116,$I$77)=1</formula>
    </cfRule>
  </conditionalFormatting>
  <conditionalFormatting sqref="I78">
    <cfRule type="expression" dxfId="445" priority="1636">
      <formula>COUNTIF($B$12:$G$116,$I$78)=2</formula>
    </cfRule>
    <cfRule type="expression" dxfId="444" priority="1637">
      <formula>COUNTIF($B$12:$G$116,$I$78)=1</formula>
    </cfRule>
  </conditionalFormatting>
  <conditionalFormatting sqref="I79">
    <cfRule type="expression" dxfId="443" priority="1638">
      <formula>COUNTIF($B$12:$G$116,$I$79)=2</formula>
    </cfRule>
    <cfRule type="expression" dxfId="442" priority="1639">
      <formula>COUNTIF($B$12:$G$116,$I$79)=1</formula>
    </cfRule>
  </conditionalFormatting>
  <conditionalFormatting sqref="I80">
    <cfRule type="expression" dxfId="441" priority="1640">
      <formula>COUNTIF($B$12:$G$116,$I$80)=2</formula>
    </cfRule>
    <cfRule type="expression" dxfId="440" priority="1641">
      <formula>COUNTIF($B$12:$G$116,$I$80)=1</formula>
    </cfRule>
  </conditionalFormatting>
  <conditionalFormatting sqref="J23">
    <cfRule type="expression" dxfId="439" priority="1642">
      <formula>COUNTIF($B$12:$G$116,$J$23)=2</formula>
    </cfRule>
    <cfRule type="expression" dxfId="438" priority="1643">
      <formula>COUNTIF($B$12:$G$116,$J$23)=1</formula>
    </cfRule>
  </conditionalFormatting>
  <conditionalFormatting sqref="J24">
    <cfRule type="expression" dxfId="437" priority="1644">
      <formula>COUNTIF($B$12:$G$116,$J$24)=2</formula>
    </cfRule>
    <cfRule type="expression" dxfId="436" priority="1645">
      <formula>COUNTIF($B$12:$G$116,$J$24)=1</formula>
    </cfRule>
  </conditionalFormatting>
  <conditionalFormatting sqref="J25">
    <cfRule type="expression" dxfId="435" priority="1646">
      <formula>COUNTIF($B$12:$G$116,$J$25)=2</formula>
    </cfRule>
    <cfRule type="expression" dxfId="434" priority="1647">
      <formula>COUNTIF($B$12:$G$116,$J$25)=1</formula>
    </cfRule>
  </conditionalFormatting>
  <conditionalFormatting sqref="J26">
    <cfRule type="expression" dxfId="433" priority="1648">
      <formula>COUNTIF($B$12:$G$116,$J$26)=2</formula>
    </cfRule>
    <cfRule type="expression" dxfId="432" priority="1649">
      <formula>COUNTIF($B$12:$G$116,$J$26)=1</formula>
    </cfRule>
  </conditionalFormatting>
  <conditionalFormatting sqref="J27">
    <cfRule type="expression" dxfId="431" priority="1650">
      <formula>COUNTIF($B$12:$G$116,$J$27)=2</formula>
    </cfRule>
    <cfRule type="expression" dxfId="430" priority="1651">
      <formula>COUNTIF($B$12:$G$116,$J$27)=1</formula>
    </cfRule>
  </conditionalFormatting>
  <conditionalFormatting sqref="J28">
    <cfRule type="expression" dxfId="429" priority="1652">
      <formula>COUNTIF($B$12:$G$116,$J$28)=2</formula>
    </cfRule>
    <cfRule type="expression" dxfId="428" priority="1653">
      <formula>COUNTIF($B$12:$G$116,$J$28)=1</formula>
    </cfRule>
  </conditionalFormatting>
  <conditionalFormatting sqref="J29">
    <cfRule type="expression" dxfId="427" priority="1654">
      <formula>COUNTIF($B$12:$G$116,$J$29)=2</formula>
    </cfRule>
    <cfRule type="expression" dxfId="426" priority="1655">
      <formula>COUNTIF($B$12:$G$116,$J$29)=1</formula>
    </cfRule>
  </conditionalFormatting>
  <conditionalFormatting sqref="J30">
    <cfRule type="expression" dxfId="425" priority="1656">
      <formula>COUNTIF($B$12:$G$116,$J$30)=2</formula>
    </cfRule>
    <cfRule type="expression" dxfId="424" priority="1657">
      <formula>COUNTIF($B$12:$G$116,$J$30)=1</formula>
    </cfRule>
  </conditionalFormatting>
  <conditionalFormatting sqref="J31">
    <cfRule type="expression" dxfId="423" priority="1658">
      <formula>COUNTIF($B$12:$G$116,$J$31)=2</formula>
    </cfRule>
    <cfRule type="expression" dxfId="422" priority="1659">
      <formula>COUNTIF($B$12:$G$116,$J$31)=1</formula>
    </cfRule>
  </conditionalFormatting>
  <conditionalFormatting sqref="J32">
    <cfRule type="expression" dxfId="421" priority="1660">
      <formula>COUNTIF($B$12:$G$116,$J$32)=2</formula>
    </cfRule>
    <cfRule type="expression" dxfId="420" priority="1661">
      <formula>COUNTIF($B$12:$G$116,$J$32)=1</formula>
    </cfRule>
  </conditionalFormatting>
  <conditionalFormatting sqref="J33">
    <cfRule type="expression" dxfId="419" priority="1662">
      <formula>COUNTIF($B$12:$G$116,$J$33)=2</formula>
    </cfRule>
    <cfRule type="expression" dxfId="418" priority="1663">
      <formula>COUNTIF($B$12:$G$116,$J$33)=1</formula>
    </cfRule>
  </conditionalFormatting>
  <conditionalFormatting sqref="J34">
    <cfRule type="expression" dxfId="417" priority="1664">
      <formula>COUNTIF($B$12:$G$116,$J$34)=2</formula>
    </cfRule>
    <cfRule type="expression" dxfId="416" priority="1665">
      <formula>COUNTIF($B$12:$G$116,$J$34)=1</formula>
    </cfRule>
  </conditionalFormatting>
  <conditionalFormatting sqref="J35">
    <cfRule type="expression" dxfId="415" priority="1666">
      <formula>COUNTIF($B$12:$G$116,$J$35)=2</formula>
    </cfRule>
    <cfRule type="expression" dxfId="414" priority="1667">
      <formula>COUNTIF($B$12:$G$116,$J$35)=1</formula>
    </cfRule>
  </conditionalFormatting>
  <conditionalFormatting sqref="J36">
    <cfRule type="expression" dxfId="413" priority="1668">
      <formula>COUNTIF($B$12:$G$116,$J$36)=2</formula>
    </cfRule>
    <cfRule type="expression" dxfId="412" priority="1669">
      <formula>COUNTIF($B$12:$G$116,$J$36)=1</formula>
    </cfRule>
  </conditionalFormatting>
  <conditionalFormatting sqref="J37">
    <cfRule type="expression" dxfId="411" priority="1670">
      <formula>COUNTIF($B$12:$G$116,$J$37)=2</formula>
    </cfRule>
    <cfRule type="expression" dxfId="410" priority="1671">
      <formula>COUNTIF($B$12:$G$116,$J$37)=1</formula>
    </cfRule>
  </conditionalFormatting>
  <conditionalFormatting sqref="J38">
    <cfRule type="expression" dxfId="409" priority="1672">
      <formula>COUNTIF($B$12:$G$116,$J$38)=2</formula>
    </cfRule>
    <cfRule type="expression" dxfId="408" priority="1673">
      <formula>COUNTIF($B$12:$G$116,$J$38)=1</formula>
    </cfRule>
  </conditionalFormatting>
  <conditionalFormatting sqref="J39">
    <cfRule type="expression" dxfId="407" priority="1674">
      <formula>COUNTIF($B$12:$G$116,$J$39)=2</formula>
    </cfRule>
    <cfRule type="expression" dxfId="406" priority="1675">
      <formula>COUNTIF($B$12:$G$116,$J$39)=1</formula>
    </cfRule>
  </conditionalFormatting>
  <conditionalFormatting sqref="J40">
    <cfRule type="expression" dxfId="405" priority="1676">
      <formula>COUNTIF($B$12:$G$116,$J$40)=2</formula>
    </cfRule>
    <cfRule type="expression" dxfId="404" priority="1677">
      <formula>COUNTIF($B$12:$G$116,$J$40)=1</formula>
    </cfRule>
  </conditionalFormatting>
  <conditionalFormatting sqref="J41">
    <cfRule type="expression" dxfId="403" priority="1678">
      <formula>COUNTIF($B$12:$G$116,$J$41)=2</formula>
    </cfRule>
    <cfRule type="expression" dxfId="402" priority="1679">
      <formula>COUNTIF($B$12:$G$116,$J$41)=1</formula>
    </cfRule>
  </conditionalFormatting>
  <conditionalFormatting sqref="J42">
    <cfRule type="expression" dxfId="401" priority="1680">
      <formula>COUNTIF($B$12:$G$116,$J$42)=2</formula>
    </cfRule>
    <cfRule type="expression" dxfId="400" priority="1681">
      <formula>COUNTIF($B$12:$G$116,$J$42)=1</formula>
    </cfRule>
  </conditionalFormatting>
  <conditionalFormatting sqref="J43">
    <cfRule type="expression" dxfId="399" priority="1682">
      <formula>COUNTIF($B$12:$G$116,$J$43)=2</formula>
    </cfRule>
    <cfRule type="expression" dxfId="398" priority="1683">
      <formula>COUNTIF($B$12:$G$116,$J$43)=1</formula>
    </cfRule>
  </conditionalFormatting>
  <conditionalFormatting sqref="J44">
    <cfRule type="expression" dxfId="397" priority="1684">
      <formula>COUNTIF($B$12:$G$116,$J$44)=2</formula>
    </cfRule>
    <cfRule type="expression" dxfId="396" priority="1685">
      <formula>COUNTIF($B$12:$G$116,$J$44)=1</formula>
    </cfRule>
  </conditionalFormatting>
  <conditionalFormatting sqref="J45">
    <cfRule type="expression" dxfId="395" priority="1686">
      <formula>COUNTIF($B$12:$G$116,$J$45)=2</formula>
    </cfRule>
    <cfRule type="expression" dxfId="394" priority="1687">
      <formula>COUNTIF($B$12:$G$116,$J$45)=1</formula>
    </cfRule>
  </conditionalFormatting>
  <conditionalFormatting sqref="J46">
    <cfRule type="expression" dxfId="393" priority="1688">
      <formula>COUNTIF($B$12:$G$116,$J$46)=2</formula>
    </cfRule>
    <cfRule type="expression" dxfId="392" priority="1689">
      <formula>COUNTIF($B$12:$G$116,$J$46)=1</formula>
    </cfRule>
  </conditionalFormatting>
  <conditionalFormatting sqref="J47">
    <cfRule type="expression" dxfId="391" priority="1690">
      <formula>COUNTIF($B$12:$G$116,$J$47)=2</formula>
    </cfRule>
    <cfRule type="expression" dxfId="390" priority="1691">
      <formula>COUNTIF($B$12:$G$116,$J$47)=1</formula>
    </cfRule>
  </conditionalFormatting>
  <conditionalFormatting sqref="J48">
    <cfRule type="expression" dxfId="389" priority="1692">
      <formula>COUNTIF($B$12:$G$116,$J$48)=2</formula>
    </cfRule>
    <cfRule type="expression" dxfId="388" priority="1693">
      <formula>COUNTIF($B$12:$G$116,$J$48)=1</formula>
    </cfRule>
  </conditionalFormatting>
  <conditionalFormatting sqref="J49">
    <cfRule type="expression" dxfId="387" priority="1694">
      <formula>COUNTIF($B$12:$G$116,$J$49)=2</formula>
    </cfRule>
    <cfRule type="expression" dxfId="386" priority="1695">
      <formula>COUNTIF($B$12:$G$116,$J$49)=1</formula>
    </cfRule>
  </conditionalFormatting>
  <conditionalFormatting sqref="J50">
    <cfRule type="expression" dxfId="385" priority="1696">
      <formula>COUNTIF($B$12:$G$116,$J$50)=2</formula>
    </cfRule>
    <cfRule type="expression" dxfId="384" priority="1697">
      <formula>COUNTIF($B$12:$G$116,$J$50)=1</formula>
    </cfRule>
  </conditionalFormatting>
  <conditionalFormatting sqref="J51">
    <cfRule type="expression" dxfId="383" priority="1698">
      <formula>COUNTIF($B$12:$G$116,$J$51)=2</formula>
    </cfRule>
    <cfRule type="expression" dxfId="382" priority="1699">
      <formula>COUNTIF($B$12:$G$116,$J$51)=1</formula>
    </cfRule>
  </conditionalFormatting>
  <conditionalFormatting sqref="J52">
    <cfRule type="expression" dxfId="381" priority="1700">
      <formula>COUNTIF($B$12:$G$116,$J$52)=2</formula>
    </cfRule>
    <cfRule type="expression" dxfId="380" priority="1701">
      <formula>COUNTIF($B$12:$G$116,$J$52)=1</formula>
    </cfRule>
  </conditionalFormatting>
  <conditionalFormatting sqref="J53">
    <cfRule type="expression" dxfId="379" priority="1702">
      <formula>COUNTIF($B$12:$G$116,$J$53)=2</formula>
    </cfRule>
    <cfRule type="expression" dxfId="378" priority="1703">
      <formula>COUNTIF($B$12:$G$116,$J$53)=1</formula>
    </cfRule>
  </conditionalFormatting>
  <conditionalFormatting sqref="J54">
    <cfRule type="expression" dxfId="377" priority="1704">
      <formula>COUNTIF($B$12:$G$116,$J$54)=2</formula>
    </cfRule>
    <cfRule type="expression" dxfId="376" priority="1705">
      <formula>COUNTIF($B$12:$G$116,$J$54)=1</formula>
    </cfRule>
  </conditionalFormatting>
  <conditionalFormatting sqref="J55">
    <cfRule type="expression" dxfId="375" priority="1706">
      <formula>COUNTIF($B$12:$G$116,$J$55)=2</formula>
    </cfRule>
    <cfRule type="expression" dxfId="374" priority="1707">
      <formula>COUNTIF($B$12:$G$116,$J$55)=1</formula>
    </cfRule>
  </conditionalFormatting>
  <conditionalFormatting sqref="J56">
    <cfRule type="expression" dxfId="373" priority="1708">
      <formula>COUNTIF($B$12:$G$116,$J$56)=2</formula>
    </cfRule>
    <cfRule type="expression" dxfId="372" priority="1709">
      <formula>COUNTIF($B$12:$G$116,$J$56)=1</formula>
    </cfRule>
  </conditionalFormatting>
  <conditionalFormatting sqref="J57">
    <cfRule type="expression" dxfId="371" priority="1710">
      <formula>COUNTIF($B$12:$G$116,$J$57)=2</formula>
    </cfRule>
    <cfRule type="expression" dxfId="370" priority="1711">
      <formula>COUNTIF($B$12:$G$116,$J$57)=1</formula>
    </cfRule>
  </conditionalFormatting>
  <conditionalFormatting sqref="J58">
    <cfRule type="expression" dxfId="369" priority="1712">
      <formula>COUNTIF($B$12:$G$116,$J$58)=2</formula>
    </cfRule>
    <cfRule type="expression" dxfId="368" priority="1713">
      <formula>COUNTIF($B$12:$G$116,$J$58)=1</formula>
    </cfRule>
  </conditionalFormatting>
  <conditionalFormatting sqref="J59">
    <cfRule type="expression" dxfId="367" priority="1714">
      <formula>COUNTIF($B$12:$G$116,$J$59)=2</formula>
    </cfRule>
    <cfRule type="expression" dxfId="366" priority="1715">
      <formula>COUNTIF($B$12:$G$116,$J$59)=1</formula>
    </cfRule>
  </conditionalFormatting>
  <conditionalFormatting sqref="J60">
    <cfRule type="expression" dxfId="365" priority="1716">
      <formula>COUNTIF($B$12:$G$116,$J$60)=2</formula>
    </cfRule>
    <cfRule type="expression" dxfId="364" priority="1717">
      <formula>COUNTIF($B$12:$G$116,$J$60)=1</formula>
    </cfRule>
  </conditionalFormatting>
  <conditionalFormatting sqref="J61">
    <cfRule type="expression" dxfId="363" priority="1718">
      <formula>COUNTIF($B$12:$G$116,$J$61)=2</formula>
    </cfRule>
    <cfRule type="expression" dxfId="362" priority="1719">
      <formula>COUNTIF($B$12:$G$116,$J$61)=1</formula>
    </cfRule>
  </conditionalFormatting>
  <conditionalFormatting sqref="J62">
    <cfRule type="expression" dxfId="361" priority="1720">
      <formula>COUNTIF($B$12:$G$116,$J$62)=2</formula>
    </cfRule>
    <cfRule type="expression" dxfId="360" priority="1721">
      <formula>COUNTIF($B$12:$G$116,$J$62)=1</formula>
    </cfRule>
  </conditionalFormatting>
  <conditionalFormatting sqref="J63">
    <cfRule type="expression" dxfId="359" priority="1722">
      <formula>COUNTIF($B$12:$G$116,$J$63)=2</formula>
    </cfRule>
    <cfRule type="expression" dxfId="358" priority="1723">
      <formula>COUNTIF($B$12:$G$116,$J$63)=1</formula>
    </cfRule>
  </conditionalFormatting>
  <conditionalFormatting sqref="J64">
    <cfRule type="expression" dxfId="357" priority="1724">
      <formula>COUNTIF($B$12:$G$116,$J$64)=2</formula>
    </cfRule>
    <cfRule type="expression" dxfId="356" priority="1725">
      <formula>COUNTIF($B$12:$G$116,$J$64)=1</formula>
    </cfRule>
  </conditionalFormatting>
  <conditionalFormatting sqref="J65">
    <cfRule type="expression" dxfId="355" priority="1726">
      <formula>COUNTIF($B$12:$G$116,$J$65)=2</formula>
    </cfRule>
    <cfRule type="expression" dxfId="354" priority="1727">
      <formula>COUNTIF($B$12:$G$116,$J$65)=1</formula>
    </cfRule>
  </conditionalFormatting>
  <conditionalFormatting sqref="J66">
    <cfRule type="expression" dxfId="353" priority="1728">
      <formula>COUNTIF($B$12:$G$116,$J$66)=2</formula>
    </cfRule>
    <cfRule type="expression" dxfId="352" priority="1729">
      <formula>COUNTIF($B$12:$G$116,$J$66)=1</formula>
    </cfRule>
  </conditionalFormatting>
  <conditionalFormatting sqref="J67">
    <cfRule type="expression" dxfId="351" priority="1730">
      <formula>COUNTIF($B$12:$G$116,$J$67)=2</formula>
    </cfRule>
    <cfRule type="expression" dxfId="350" priority="1731">
      <formula>COUNTIF($B$12:$G$116,$J$67)=1</formula>
    </cfRule>
  </conditionalFormatting>
  <conditionalFormatting sqref="J68">
    <cfRule type="expression" dxfId="349" priority="1732">
      <formula>COUNTIF($B$12:$G$116,$J$68)=2</formula>
    </cfRule>
    <cfRule type="expression" dxfId="348" priority="1733">
      <formula>COUNTIF($B$12:$G$116,$J$68)=1</formula>
    </cfRule>
  </conditionalFormatting>
  <conditionalFormatting sqref="J69">
    <cfRule type="expression" dxfId="347" priority="1734">
      <formula>COUNTIF($B$12:$G$116,$J$69)=2</formula>
    </cfRule>
    <cfRule type="expression" dxfId="346" priority="1735">
      <formula>COUNTIF($B$12:$G$116,$J$69)=1</formula>
    </cfRule>
  </conditionalFormatting>
  <conditionalFormatting sqref="J70">
    <cfRule type="expression" dxfId="345" priority="1736">
      <formula>COUNTIF($B$12:$G$116,$J$70)=2</formula>
    </cfRule>
    <cfRule type="expression" dxfId="344" priority="1737">
      <formula>COUNTIF($B$12:$G$116,$J$70)=1</formula>
    </cfRule>
  </conditionalFormatting>
  <conditionalFormatting sqref="J71">
    <cfRule type="expression" dxfId="343" priority="1738">
      <formula>COUNTIF($B$12:$G$116,$J$71)=2</formula>
    </cfRule>
    <cfRule type="expression" dxfId="342" priority="1739">
      <formula>COUNTIF($B$12:$G$116,$J$71)=1</formula>
    </cfRule>
  </conditionalFormatting>
  <conditionalFormatting sqref="J72">
    <cfRule type="expression" dxfId="341" priority="1740">
      <formula>COUNTIF($B$12:$G$116,$J$72)=2</formula>
    </cfRule>
    <cfRule type="expression" dxfId="340" priority="1741">
      <formula>COUNTIF($B$12:$G$116,$J$72)=1</formula>
    </cfRule>
  </conditionalFormatting>
  <conditionalFormatting sqref="J73">
    <cfRule type="expression" dxfId="339" priority="1742">
      <formula>COUNTIF($B$12:$G$116,$J$73)=2</formula>
    </cfRule>
    <cfRule type="expression" dxfId="338" priority="1743">
      <formula>COUNTIF($B$12:$G$116,$J$73)=1</formula>
    </cfRule>
  </conditionalFormatting>
  <conditionalFormatting sqref="J74">
    <cfRule type="expression" dxfId="337" priority="1744">
      <formula>COUNTIF($B$12:$G$116,$J$74)=2</formula>
    </cfRule>
    <cfRule type="expression" dxfId="336" priority="1745">
      <formula>COUNTIF($B$12:$G$116,$J$74)=1</formula>
    </cfRule>
  </conditionalFormatting>
  <conditionalFormatting sqref="J75">
    <cfRule type="expression" dxfId="335" priority="1746">
      <formula>COUNTIF($B$12:$G$116,$J$75)=2</formula>
    </cfRule>
    <cfRule type="expression" dxfId="334" priority="1747">
      <formula>COUNTIF($B$12:$G$116,$J$75)=1</formula>
    </cfRule>
  </conditionalFormatting>
  <conditionalFormatting sqref="J76">
    <cfRule type="expression" dxfId="333" priority="1748">
      <formula>COUNTIF($B$12:$G$116,$J$76)=2</formula>
    </cfRule>
    <cfRule type="expression" dxfId="332" priority="1749">
      <formula>COUNTIF($B$12:$G$116,$J$76)=1</formula>
    </cfRule>
  </conditionalFormatting>
  <conditionalFormatting sqref="J77">
    <cfRule type="expression" dxfId="331" priority="1750">
      <formula>COUNTIF($B$12:$G$116,$J$77)=2</formula>
    </cfRule>
    <cfRule type="expression" dxfId="330" priority="1751">
      <formula>COUNTIF($B$12:$G$116,$J$77)=1</formula>
    </cfRule>
  </conditionalFormatting>
  <conditionalFormatting sqref="J78">
    <cfRule type="expression" dxfId="329" priority="1752">
      <formula>COUNTIF($B$12:$G$116,$J$78)=2</formula>
    </cfRule>
    <cfRule type="expression" dxfId="328" priority="1753">
      <formula>COUNTIF($B$12:$G$116,$J$78)=1</formula>
    </cfRule>
  </conditionalFormatting>
  <conditionalFormatting sqref="J79">
    <cfRule type="expression" dxfId="327" priority="1754">
      <formula>COUNTIF($B$12:$G$116,$J$79)=2</formula>
    </cfRule>
    <cfRule type="expression" dxfId="326" priority="1755">
      <formula>COUNTIF($B$12:$G$116,$J$79)=1</formula>
    </cfRule>
  </conditionalFormatting>
  <conditionalFormatting sqref="J80">
    <cfRule type="expression" dxfId="325" priority="1756">
      <formula>COUNTIF($B$12:$G$116,$J$80)=2</formula>
    </cfRule>
    <cfRule type="expression" dxfId="324" priority="1757">
      <formula>COUNTIF($B$12:$G$116,$J$80)=1</formula>
    </cfRule>
  </conditionalFormatting>
  <conditionalFormatting sqref="M11">
    <cfRule type="expression" dxfId="323" priority="1758">
      <formula>COUNTIF($B$12:$G$116,$M$11)=2</formula>
    </cfRule>
    <cfRule type="expression" dxfId="322" priority="1759">
      <formula>COUNTIF($B$12:$G$116,$M$11)=1</formula>
    </cfRule>
  </conditionalFormatting>
  <conditionalFormatting sqref="M12">
    <cfRule type="expression" dxfId="321" priority="1760">
      <formula>COUNTIF($B$12:$G$116,$M$12)=2</formula>
    </cfRule>
    <cfRule type="expression" dxfId="320" priority="1761">
      <formula>COUNTIF($B$12:$G$116,$M$12)=1</formula>
    </cfRule>
  </conditionalFormatting>
  <conditionalFormatting sqref="M13">
    <cfRule type="expression" dxfId="319" priority="1762">
      <formula>COUNTIF($B$12:$G$116,$M$13)=2</formula>
    </cfRule>
    <cfRule type="expression" dxfId="318" priority="1763">
      <formula>COUNTIF($B$12:$G$116,$M$13)=1</formula>
    </cfRule>
  </conditionalFormatting>
  <conditionalFormatting sqref="M14">
    <cfRule type="expression" dxfId="317" priority="1764">
      <formula>COUNTIF($B$12:$G$116,$M$14)=2</formula>
    </cfRule>
    <cfRule type="expression" dxfId="316" priority="1765">
      <formula>COUNTIF($B$12:$G$116,$M$14)=1</formula>
    </cfRule>
  </conditionalFormatting>
  <conditionalFormatting sqref="M15">
    <cfRule type="expression" dxfId="315" priority="1766">
      <formula>COUNTIF($B$12:$G$116,$M$15)=2</formula>
    </cfRule>
    <cfRule type="expression" dxfId="314" priority="1767">
      <formula>COUNTIF($B$12:$G$116,$M$15)=1</formula>
    </cfRule>
  </conditionalFormatting>
  <conditionalFormatting sqref="M16">
    <cfRule type="expression" dxfId="313" priority="1768">
      <formula>COUNTIF($B$12:$G$116,$M$16)=2</formula>
    </cfRule>
    <cfRule type="expression" dxfId="312" priority="1769">
      <formula>COUNTIF($B$12:$G$116,$M$16)=1</formula>
    </cfRule>
  </conditionalFormatting>
  <conditionalFormatting sqref="M17">
    <cfRule type="expression" dxfId="311" priority="1770">
      <formula>COUNTIF($B$12:$G$116,$M$17)=2</formula>
    </cfRule>
    <cfRule type="expression" dxfId="310" priority="1771">
      <formula>COUNTIF($B$12:$G$116,$M$17)=1</formula>
    </cfRule>
  </conditionalFormatting>
  <conditionalFormatting sqref="M18">
    <cfRule type="expression" dxfId="309" priority="1772">
      <formula>COUNTIF($B$12:$G$116,$M$18)=2</formula>
    </cfRule>
    <cfRule type="expression" dxfId="308" priority="1773">
      <formula>COUNTIF($B$12:$G$116,$M$18)=1</formula>
    </cfRule>
  </conditionalFormatting>
  <conditionalFormatting sqref="M19">
    <cfRule type="expression" dxfId="307" priority="1774">
      <formula>COUNTIF($B$12:$G$116,$M$19)=2</formula>
    </cfRule>
    <cfRule type="expression" dxfId="306" priority="1775">
      <formula>COUNTIF($B$12:$G$116,$M$19)=1</formula>
    </cfRule>
  </conditionalFormatting>
  <conditionalFormatting sqref="M20">
    <cfRule type="expression" dxfId="305" priority="1776">
      <formula>COUNTIF($B$12:$G$116,$M$20)=2</formula>
    </cfRule>
    <cfRule type="expression" dxfId="304" priority="1777">
      <formula>COUNTIF($B$12:$G$116,$M$20)=1</formula>
    </cfRule>
  </conditionalFormatting>
  <conditionalFormatting sqref="M21">
    <cfRule type="expression" dxfId="303" priority="1778">
      <formula>COUNTIF($B$12:$G$116,$M$21)=2</formula>
    </cfRule>
    <cfRule type="expression" dxfId="302" priority="1779">
      <formula>COUNTIF($B$12:$G$116,$M$21)=1</formula>
    </cfRule>
  </conditionalFormatting>
  <conditionalFormatting sqref="M22">
    <cfRule type="expression" dxfId="301" priority="1780">
      <formula>COUNTIF($B$12:$G$116,$M$22)=2</formula>
    </cfRule>
    <cfRule type="expression" dxfId="300" priority="1781">
      <formula>COUNTIF($B$12:$G$116,$M$22)=1</formula>
    </cfRule>
  </conditionalFormatting>
  <conditionalFormatting sqref="M23">
    <cfRule type="expression" dxfId="299" priority="1782">
      <formula>COUNTIF($B$12:$G$116,$M$23)=2</formula>
    </cfRule>
    <cfRule type="expression" dxfId="298" priority="1783">
      <formula>COUNTIF($B$12:$G$116,$M$23)=1</formula>
    </cfRule>
  </conditionalFormatting>
  <conditionalFormatting sqref="M24">
    <cfRule type="expression" dxfId="297" priority="1784">
      <formula>COUNTIF($B$12:$G$116,$M$24)=2</formula>
    </cfRule>
    <cfRule type="expression" dxfId="296" priority="1785">
      <formula>COUNTIF($B$12:$G$116,$M$24)=1</formula>
    </cfRule>
  </conditionalFormatting>
  <conditionalFormatting sqref="M25">
    <cfRule type="expression" dxfId="295" priority="1786">
      <formula>COUNTIF($B$12:$G$116,$M$25)=2</formula>
    </cfRule>
    <cfRule type="expression" dxfId="294" priority="1787">
      <formula>COUNTIF($B$12:$G$116,$M$25)=1</formula>
    </cfRule>
  </conditionalFormatting>
  <conditionalFormatting sqref="M26">
    <cfRule type="expression" dxfId="293" priority="1788">
      <formula>COUNTIF($B$12:$G$116,$M$26)=2</formula>
    </cfRule>
    <cfRule type="expression" dxfId="292" priority="1789">
      <formula>COUNTIF($B$12:$G$116,$M$26)=1</formula>
    </cfRule>
  </conditionalFormatting>
  <conditionalFormatting sqref="M27">
    <cfRule type="expression" dxfId="291" priority="1790">
      <formula>COUNTIF($B$12:$G$116,$M$27)=2</formula>
    </cfRule>
    <cfRule type="expression" dxfId="290" priority="1791">
      <formula>COUNTIF($B$12:$G$116,$M$27)=1</formula>
    </cfRule>
  </conditionalFormatting>
  <conditionalFormatting sqref="M28">
    <cfRule type="expression" dxfId="289" priority="1792">
      <formula>COUNTIF($B$12:$G$116,$M$28)=2</formula>
    </cfRule>
    <cfRule type="expression" dxfId="288" priority="1793">
      <formula>COUNTIF($B$12:$G$116,$M$28)=1</formula>
    </cfRule>
  </conditionalFormatting>
  <conditionalFormatting sqref="M29">
    <cfRule type="expression" dxfId="287" priority="1794">
      <formula>COUNTIF($B$12:$G$116,$M$29)=2</formula>
    </cfRule>
    <cfRule type="expression" dxfId="286" priority="1795">
      <formula>COUNTIF($B$12:$G$116,$M$29)=1</formula>
    </cfRule>
  </conditionalFormatting>
  <conditionalFormatting sqref="M30">
    <cfRule type="expression" dxfId="285" priority="1796">
      <formula>COUNTIF($B$12:$G$116,$M$30)=2</formula>
    </cfRule>
    <cfRule type="expression" dxfId="284" priority="1797">
      <formula>COUNTIF($B$12:$G$116,$M$30)=1</formula>
    </cfRule>
  </conditionalFormatting>
  <conditionalFormatting sqref="M31">
    <cfRule type="expression" dxfId="283" priority="1798">
      <formula>COUNTIF($B$12:$G$116,$M$31)=2</formula>
    </cfRule>
    <cfRule type="expression" dxfId="282" priority="1799">
      <formula>COUNTIF($B$12:$G$116,$M$31)=1</formula>
    </cfRule>
  </conditionalFormatting>
  <conditionalFormatting sqref="M32">
    <cfRule type="expression" dxfId="281" priority="1800">
      <formula>COUNTIF($B$12:$G$116,$M$32)=2</formula>
    </cfRule>
    <cfRule type="expression" dxfId="280" priority="1801">
      <formula>COUNTIF($B$12:$G$116,$M$32)=1</formula>
    </cfRule>
  </conditionalFormatting>
  <conditionalFormatting sqref="M33">
    <cfRule type="expression" dxfId="279" priority="1802">
      <formula>COUNTIF($B$12:$G$116,$M$33)=2</formula>
    </cfRule>
    <cfRule type="expression" dxfId="278" priority="1803">
      <formula>COUNTIF($B$12:$G$116,$M$33)=1</formula>
    </cfRule>
  </conditionalFormatting>
  <conditionalFormatting sqref="M34">
    <cfRule type="expression" dxfId="277" priority="1804">
      <formula>COUNTIF($B$12:$G$116,$M$34)=2</formula>
    </cfRule>
    <cfRule type="expression" dxfId="276" priority="1805">
      <formula>COUNTIF($B$12:$G$116,$M$34)=1</formula>
    </cfRule>
  </conditionalFormatting>
  <conditionalFormatting sqref="M35">
    <cfRule type="expression" dxfId="275" priority="1806">
      <formula>COUNTIF($B$12:$G$116,$M$35)=2</formula>
    </cfRule>
    <cfRule type="expression" dxfId="274" priority="1807">
      <formula>COUNTIF($B$12:$G$116,$M$35)=1</formula>
    </cfRule>
  </conditionalFormatting>
  <conditionalFormatting sqref="M36">
    <cfRule type="expression" dxfId="273" priority="1808">
      <formula>COUNTIF($B$12:$G$116,$M$36)=2</formula>
    </cfRule>
    <cfRule type="expression" dxfId="272" priority="1809">
      <formula>COUNTIF($B$12:$G$116,$M$36)=1</formula>
    </cfRule>
  </conditionalFormatting>
  <conditionalFormatting sqref="M37">
    <cfRule type="expression" dxfId="271" priority="1810">
      <formula>COUNTIF($B$12:$G$116,$M$37)=2</formula>
    </cfRule>
    <cfRule type="expression" dxfId="270" priority="1811">
      <formula>COUNTIF($B$12:$G$116,$M$37)=1</formula>
    </cfRule>
  </conditionalFormatting>
  <conditionalFormatting sqref="M38">
    <cfRule type="expression" dxfId="269" priority="1812">
      <formula>COUNTIF($B$12:$G$116,$M$38)=2</formula>
    </cfRule>
    <cfRule type="expression" dxfId="268" priority="1813">
      <formula>COUNTIF($B$12:$G$116,$M$38)=1</formula>
    </cfRule>
  </conditionalFormatting>
  <conditionalFormatting sqref="M39">
    <cfRule type="expression" dxfId="267" priority="1814">
      <formula>COUNTIF($B$12:$G$116,$M$39)=2</formula>
    </cfRule>
    <cfRule type="expression" dxfId="266" priority="1815">
      <formula>COUNTIF($B$12:$G$116,$M$39)=1</formula>
    </cfRule>
  </conditionalFormatting>
  <conditionalFormatting sqref="M40">
    <cfRule type="expression" dxfId="265" priority="1816">
      <formula>COUNTIF($B$12:$G$116,$M$40)=2</formula>
    </cfRule>
    <cfRule type="expression" dxfId="264" priority="1817">
      <formula>COUNTIF($B$12:$G$116,$M$40)=1</formula>
    </cfRule>
  </conditionalFormatting>
  <conditionalFormatting sqref="M41">
    <cfRule type="expression" dxfId="263" priority="1818">
      <formula>COUNTIF($B$12:$G$116,$M$41)=2</formula>
    </cfRule>
    <cfRule type="expression" dxfId="262" priority="1819">
      <formula>COUNTIF($B$12:$G$116,$M$41)=1</formula>
    </cfRule>
  </conditionalFormatting>
  <conditionalFormatting sqref="M42">
    <cfRule type="expression" dxfId="261" priority="1820">
      <formula>COUNTIF($B$12:$G$116,$M$42)=2</formula>
    </cfRule>
    <cfRule type="expression" dxfId="260" priority="1821">
      <formula>COUNTIF($B$12:$G$116,$M$42)=1</formula>
    </cfRule>
  </conditionalFormatting>
  <conditionalFormatting sqref="M43">
    <cfRule type="expression" dxfId="259" priority="1822">
      <formula>COUNTIF($B$12:$G$116,$M$43)=2</formula>
    </cfRule>
    <cfRule type="expression" dxfId="258" priority="1823">
      <formula>COUNTIF($B$12:$G$116,$M$43)=1</formula>
    </cfRule>
  </conditionalFormatting>
  <conditionalFormatting sqref="M44">
    <cfRule type="expression" dxfId="257" priority="1824">
      <formula>COUNTIF($B$12:$G$116,$M$44)=2</formula>
    </cfRule>
    <cfRule type="expression" dxfId="256" priority="1825">
      <formula>COUNTIF($B$12:$G$116,$M$44)=1</formula>
    </cfRule>
  </conditionalFormatting>
  <conditionalFormatting sqref="M45">
    <cfRule type="expression" dxfId="255" priority="1826">
      <formula>COUNTIF($B$12:$G$116,$M$45)=2</formula>
    </cfRule>
    <cfRule type="expression" dxfId="254" priority="1827">
      <formula>COUNTIF($B$12:$G$116,$M$45)=1</formula>
    </cfRule>
  </conditionalFormatting>
  <conditionalFormatting sqref="M46">
    <cfRule type="expression" dxfId="253" priority="1828">
      <formula>COUNTIF($B$12:$G$116,$M$46)=2</formula>
    </cfRule>
    <cfRule type="expression" dxfId="252" priority="1829">
      <formula>COUNTIF($B$12:$G$116,$M$46)=1</formula>
    </cfRule>
  </conditionalFormatting>
  <conditionalFormatting sqref="N11">
    <cfRule type="expression" dxfId="251" priority="1830">
      <formula>COUNTIF($B$12:$G$116,$N$11)=2</formula>
    </cfRule>
    <cfRule type="expression" dxfId="250" priority="1831">
      <formula>COUNTIF($B$12:$G$116,$N$11)=1</formula>
    </cfRule>
  </conditionalFormatting>
  <conditionalFormatting sqref="N12">
    <cfRule type="expression" dxfId="249" priority="1832">
      <formula>COUNTIF($B$12:$G$116,$N$12)=2</formula>
    </cfRule>
    <cfRule type="expression" dxfId="248" priority="1833">
      <formula>COUNTIF($B$12:$G$116,$N$12)=1</formula>
    </cfRule>
  </conditionalFormatting>
  <conditionalFormatting sqref="N13">
    <cfRule type="expression" dxfId="247" priority="1834">
      <formula>COUNTIF($B$12:$G$116,$N$13)=2</formula>
    </cfRule>
    <cfRule type="expression" dxfId="246" priority="1835">
      <formula>COUNTIF($B$12:$G$116,$N$13)=1</formula>
    </cfRule>
  </conditionalFormatting>
  <conditionalFormatting sqref="N14">
    <cfRule type="expression" dxfId="245" priority="1836">
      <formula>COUNTIF($B$12:$G$116,$N$14)=2</formula>
    </cfRule>
    <cfRule type="expression" dxfId="244" priority="1837">
      <formula>COUNTIF($B$12:$G$116,$N$14)=1</formula>
    </cfRule>
  </conditionalFormatting>
  <conditionalFormatting sqref="N15">
    <cfRule type="expression" dxfId="243" priority="1838">
      <formula>COUNTIF($B$12:$G$116,$N$15)=2</formula>
    </cfRule>
    <cfRule type="expression" dxfId="242" priority="1839">
      <formula>COUNTIF($B$12:$G$116,$N$15)=1</formula>
    </cfRule>
  </conditionalFormatting>
  <conditionalFormatting sqref="N16">
    <cfRule type="expression" dxfId="241" priority="1840">
      <formula>COUNTIF($B$12:$G$116,$N$16)=2</formula>
    </cfRule>
    <cfRule type="expression" dxfId="240" priority="1841">
      <formula>COUNTIF($B$12:$G$116,$N$16)=1</formula>
    </cfRule>
  </conditionalFormatting>
  <conditionalFormatting sqref="N17">
    <cfRule type="expression" dxfId="239" priority="1842">
      <formula>COUNTIF($B$12:$G$116,$N$17)=2</formula>
    </cfRule>
    <cfRule type="expression" dxfId="238" priority="1843">
      <formula>COUNTIF($B$12:$G$116,$N$17)=1</formula>
    </cfRule>
  </conditionalFormatting>
  <conditionalFormatting sqref="N18">
    <cfRule type="expression" dxfId="237" priority="1844">
      <formula>COUNTIF($B$12:$G$116,$N$18)=2</formula>
    </cfRule>
    <cfRule type="expression" dxfId="236" priority="1845">
      <formula>COUNTIF($B$12:$G$116,$N$18)=1</formula>
    </cfRule>
  </conditionalFormatting>
  <conditionalFormatting sqref="N19">
    <cfRule type="expression" dxfId="235" priority="1846">
      <formula>COUNTIF($B$12:$G$116,$N$19)=2</formula>
    </cfRule>
    <cfRule type="expression" dxfId="234" priority="1847">
      <formula>COUNTIF($B$12:$G$116,$N$19)=1</formula>
    </cfRule>
  </conditionalFormatting>
  <conditionalFormatting sqref="N20">
    <cfRule type="expression" dxfId="233" priority="1848">
      <formula>COUNTIF($B$12:$G$116,$N$20)=2</formula>
    </cfRule>
    <cfRule type="expression" dxfId="232" priority="1849">
      <formula>COUNTIF($B$12:$G$116,$N$20)=1</formula>
    </cfRule>
  </conditionalFormatting>
  <conditionalFormatting sqref="N21">
    <cfRule type="expression" dxfId="231" priority="1850">
      <formula>COUNTIF($B$12:$G$116,$N$21)=2</formula>
    </cfRule>
    <cfRule type="expression" dxfId="230" priority="1851">
      <formula>COUNTIF($B$12:$G$116,$N$21)=1</formula>
    </cfRule>
  </conditionalFormatting>
  <conditionalFormatting sqref="N22">
    <cfRule type="expression" dxfId="229" priority="1852">
      <formula>COUNTIF($B$12:$G$116,$N$22)=2</formula>
    </cfRule>
    <cfRule type="expression" dxfId="228" priority="1853">
      <formula>COUNTIF($B$12:$G$116,$N$22)=1</formula>
    </cfRule>
  </conditionalFormatting>
  <conditionalFormatting sqref="N23">
    <cfRule type="expression" dxfId="227" priority="1854">
      <formula>COUNTIF($B$12:$G$116,$N$23)=2</formula>
    </cfRule>
    <cfRule type="expression" dxfId="226" priority="1855">
      <formula>COUNTIF($B$12:$G$116,$N$23)=1</formula>
    </cfRule>
  </conditionalFormatting>
  <conditionalFormatting sqref="N24">
    <cfRule type="expression" dxfId="225" priority="1856">
      <formula>COUNTIF($B$12:$G$116,$N$24)=2</formula>
    </cfRule>
    <cfRule type="expression" dxfId="224" priority="1857">
      <formula>COUNTIF($B$12:$G$116,$N$24)=1</formula>
    </cfRule>
  </conditionalFormatting>
  <conditionalFormatting sqref="N25">
    <cfRule type="expression" dxfId="223" priority="1858">
      <formula>COUNTIF($B$12:$G$116,$N$25)=2</formula>
    </cfRule>
    <cfRule type="expression" dxfId="222" priority="1859">
      <formula>COUNTIF($B$12:$G$116,$N$25)=1</formula>
    </cfRule>
  </conditionalFormatting>
  <conditionalFormatting sqref="N26">
    <cfRule type="expression" dxfId="221" priority="1860">
      <formula>COUNTIF($B$12:$G$116,$N$26)=2</formula>
    </cfRule>
    <cfRule type="expression" dxfId="220" priority="1861">
      <formula>COUNTIF($B$12:$G$116,$N$26)=1</formula>
    </cfRule>
  </conditionalFormatting>
  <conditionalFormatting sqref="N27">
    <cfRule type="expression" dxfId="219" priority="1862">
      <formula>COUNTIF($B$12:$G$116,$N$27)=2</formula>
    </cfRule>
    <cfRule type="expression" dxfId="218" priority="1863">
      <formula>COUNTIF($B$12:$G$116,$N$27)=1</formula>
    </cfRule>
  </conditionalFormatting>
  <conditionalFormatting sqref="N28">
    <cfRule type="expression" dxfId="217" priority="1864">
      <formula>COUNTIF($B$12:$G$116,$N$28)=2</formula>
    </cfRule>
    <cfRule type="expression" dxfId="216" priority="1865">
      <formula>COUNTIF($B$12:$G$116,$N$28)=1</formula>
    </cfRule>
  </conditionalFormatting>
  <conditionalFormatting sqref="N29">
    <cfRule type="expression" dxfId="215" priority="1866">
      <formula>COUNTIF($B$12:$G$116,$N$29)=2</formula>
    </cfRule>
    <cfRule type="expression" dxfId="214" priority="1867">
      <formula>COUNTIF($B$12:$G$116,$N$29)=1</formula>
    </cfRule>
  </conditionalFormatting>
  <conditionalFormatting sqref="N30">
    <cfRule type="expression" dxfId="213" priority="1868">
      <formula>COUNTIF($B$12:$G$116,$N$30)=2</formula>
    </cfRule>
    <cfRule type="expression" dxfId="212" priority="1869">
      <formula>COUNTIF($B$12:$G$116,$N$30)=1</formula>
    </cfRule>
  </conditionalFormatting>
  <conditionalFormatting sqref="N31">
    <cfRule type="expression" dxfId="211" priority="1870">
      <formula>COUNTIF($B$12:$G$116,$N$31)=2</formula>
    </cfRule>
    <cfRule type="expression" dxfId="210" priority="1871">
      <formula>COUNTIF($B$12:$G$116,$N$31)=1</formula>
    </cfRule>
  </conditionalFormatting>
  <conditionalFormatting sqref="N32">
    <cfRule type="expression" dxfId="209" priority="1872">
      <formula>COUNTIF($B$12:$G$116,$N$32)=2</formula>
    </cfRule>
    <cfRule type="expression" dxfId="208" priority="1873">
      <formula>COUNTIF($B$12:$G$116,$N$32)=1</formula>
    </cfRule>
  </conditionalFormatting>
  <conditionalFormatting sqref="N33">
    <cfRule type="expression" dxfId="207" priority="1874">
      <formula>COUNTIF($B$12:$G$116,$N$33)=2</formula>
    </cfRule>
    <cfRule type="expression" dxfId="206" priority="1875">
      <formula>COUNTIF($B$12:$G$116,$N$33)=1</formula>
    </cfRule>
  </conditionalFormatting>
  <conditionalFormatting sqref="N34">
    <cfRule type="expression" dxfId="205" priority="1876">
      <formula>COUNTIF($B$12:$G$116,$N$34)=2</formula>
    </cfRule>
    <cfRule type="expression" dxfId="204" priority="1877">
      <formula>COUNTIF($B$12:$G$116,$N$34)=1</formula>
    </cfRule>
  </conditionalFormatting>
  <conditionalFormatting sqref="N35">
    <cfRule type="expression" dxfId="203" priority="1878">
      <formula>COUNTIF($B$12:$G$116,$N$35)=2</formula>
    </cfRule>
    <cfRule type="expression" dxfId="202" priority="1879">
      <formula>COUNTIF($B$12:$G$116,$N$35)=1</formula>
    </cfRule>
  </conditionalFormatting>
  <conditionalFormatting sqref="N36">
    <cfRule type="expression" dxfId="201" priority="1880">
      <formula>COUNTIF($B$12:$G$116,$N$36)=2</formula>
    </cfRule>
    <cfRule type="expression" dxfId="200" priority="1881">
      <formula>COUNTIF($B$12:$G$116,$N$36)=1</formula>
    </cfRule>
  </conditionalFormatting>
  <conditionalFormatting sqref="N37">
    <cfRule type="expression" dxfId="199" priority="1882">
      <formula>COUNTIF($B$12:$G$116,$N$37)=2</formula>
    </cfRule>
    <cfRule type="expression" dxfId="198" priority="1883">
      <formula>COUNTIF($B$12:$G$116,$N$37)=1</formula>
    </cfRule>
  </conditionalFormatting>
  <conditionalFormatting sqref="N38">
    <cfRule type="expression" dxfId="197" priority="1884">
      <formula>COUNTIF($B$12:$G$116,$N$38)=2</formula>
    </cfRule>
    <cfRule type="expression" dxfId="196" priority="1885">
      <formula>COUNTIF($B$12:$G$116,$N$38)=1</formula>
    </cfRule>
  </conditionalFormatting>
  <conditionalFormatting sqref="N39">
    <cfRule type="expression" dxfId="195" priority="1886">
      <formula>COUNTIF($B$12:$G$116,$N$39)=2</formula>
    </cfRule>
    <cfRule type="expression" dxfId="194" priority="1887">
      <formula>COUNTIF($B$12:$G$116,$N$39)=1</formula>
    </cfRule>
  </conditionalFormatting>
  <conditionalFormatting sqref="N40">
    <cfRule type="expression" dxfId="193" priority="1888">
      <formula>COUNTIF($B$12:$G$116,$N$40)=2</formula>
    </cfRule>
    <cfRule type="expression" dxfId="192" priority="1889">
      <formula>COUNTIF($B$12:$G$116,$N$40)=1</formula>
    </cfRule>
  </conditionalFormatting>
  <conditionalFormatting sqref="N41">
    <cfRule type="expression" dxfId="191" priority="1890">
      <formula>COUNTIF($B$12:$G$116,$N$41)=2</formula>
    </cfRule>
    <cfRule type="expression" dxfId="190" priority="1891">
      <formula>COUNTIF($B$12:$G$116,$N$41)=1</formula>
    </cfRule>
  </conditionalFormatting>
  <conditionalFormatting sqref="N42">
    <cfRule type="expression" dxfId="189" priority="1892">
      <formula>COUNTIF($B$12:$G$116,$N$42)=2</formula>
    </cfRule>
    <cfRule type="expression" dxfId="188" priority="1893">
      <formula>COUNTIF($B$12:$G$116,$N$42)=1</formula>
    </cfRule>
  </conditionalFormatting>
  <conditionalFormatting sqref="N43">
    <cfRule type="expression" dxfId="187" priority="1894">
      <formula>COUNTIF($B$12:$G$116,$N$43)=2</formula>
    </cfRule>
    <cfRule type="expression" dxfId="186" priority="1895">
      <formula>COUNTIF($B$12:$G$116,$N$43)=1</formula>
    </cfRule>
  </conditionalFormatting>
  <conditionalFormatting sqref="N44">
    <cfRule type="expression" dxfId="185" priority="1896">
      <formula>COUNTIF($B$12:$G$116,$N$44)=2</formula>
    </cfRule>
    <cfRule type="expression" dxfId="184" priority="1897">
      <formula>COUNTIF($B$12:$G$116,$N$44)=1</formula>
    </cfRule>
  </conditionalFormatting>
  <conditionalFormatting sqref="N45">
    <cfRule type="expression" dxfId="183" priority="1898">
      <formula>COUNTIF($B$12:$G$116,$N$45)=2</formula>
    </cfRule>
    <cfRule type="expression" dxfId="182" priority="1899">
      <formula>COUNTIF($B$12:$G$116,$N$45)=1</formula>
    </cfRule>
  </conditionalFormatting>
  <conditionalFormatting sqref="N46">
    <cfRule type="expression" dxfId="181" priority="1900">
      <formula>COUNTIF($B$12:$G$116,$N$46)=2</formula>
    </cfRule>
    <cfRule type="expression" dxfId="180" priority="1901">
      <formula>COUNTIF($B$12:$G$116,$N$46)=1</formula>
    </cfRule>
  </conditionalFormatting>
  <conditionalFormatting sqref="O12 Q12 S11:S12">
    <cfRule type="expression" dxfId="179" priority="1902">
      <formula>COUNTIF($B$12:$G$116,$O$12)=2</formula>
    </cfRule>
    <cfRule type="expression" dxfId="178" priority="1903">
      <formula>COUNTIF($B$12:$G$116,$O$12)=1</formula>
    </cfRule>
  </conditionalFormatting>
  <conditionalFormatting sqref="O13 S13 Q13">
    <cfRule type="expression" dxfId="177" priority="1908">
      <formula>COUNTIF($B$12:$G$116,$O$13)=2</formula>
    </cfRule>
    <cfRule type="expression" dxfId="176" priority="1909">
      <formula>COUNTIF($B$12:$G$116,$O$13)=1</formula>
    </cfRule>
  </conditionalFormatting>
  <conditionalFormatting sqref="O14 S14 Q14">
    <cfRule type="expression" dxfId="175" priority="1914">
      <formula>COUNTIF($B$12:$G$116,$O$14)=2</formula>
    </cfRule>
    <cfRule type="expression" dxfId="174" priority="1915">
      <formula>COUNTIF($B$12:$G$116,$O$14)=1</formula>
    </cfRule>
  </conditionalFormatting>
  <conditionalFormatting sqref="O15 S15 Q15">
    <cfRule type="expression" dxfId="173" priority="1920">
      <formula>COUNTIF($B$12:$G$116,$O$15)=2</formula>
    </cfRule>
    <cfRule type="expression" dxfId="172" priority="1921">
      <formula>COUNTIF($B$12:$G$116,$O$15)=1</formula>
    </cfRule>
  </conditionalFormatting>
  <conditionalFormatting sqref="O16 S16 Q16">
    <cfRule type="expression" dxfId="171" priority="1926">
      <formula>COUNTIF($B$12:$G$116,$O$16)=2</formula>
    </cfRule>
    <cfRule type="expression" dxfId="170" priority="1927">
      <formula>COUNTIF($B$12:$G$116,$O$16)=1</formula>
    </cfRule>
  </conditionalFormatting>
  <conditionalFormatting sqref="O17 S17 Q17">
    <cfRule type="expression" dxfId="169" priority="1932">
      <formula>COUNTIF($B$12:$G$116,$O$17)=2</formula>
    </cfRule>
    <cfRule type="expression" dxfId="168" priority="1933">
      <formula>COUNTIF($B$12:$G$116,$O$17)=1</formula>
    </cfRule>
  </conditionalFormatting>
  <conditionalFormatting sqref="O18 S18 Q18">
    <cfRule type="expression" dxfId="167" priority="1938">
      <formula>COUNTIF($B$12:$G$116,$O$18)=2</formula>
    </cfRule>
    <cfRule type="expression" dxfId="166" priority="1939">
      <formula>COUNTIF($B$12:$G$116,$O$18)=1</formula>
    </cfRule>
  </conditionalFormatting>
  <conditionalFormatting sqref="O19 S19 Q19:Q20">
    <cfRule type="expression" dxfId="165" priority="1944">
      <formula>COUNTIF($B$12:$G$116,$O$19)=2</formula>
    </cfRule>
    <cfRule type="expression" dxfId="164" priority="1945">
      <formula>COUNTIF($B$12:$G$116,$O$19)=1</formula>
    </cfRule>
  </conditionalFormatting>
  <conditionalFormatting sqref="O20 S20 Q19:Q20">
    <cfRule type="expression" dxfId="163" priority="1950">
      <formula>COUNTIF($B$12:$G$116,$O$20)=2</formula>
    </cfRule>
    <cfRule type="expression" dxfId="162" priority="1951">
      <formula>COUNTIF($B$12:$G$116,$O$20)=1</formula>
    </cfRule>
  </conditionalFormatting>
  <conditionalFormatting sqref="O21 S21 Q20:Q21">
    <cfRule type="expression" dxfId="161" priority="1956">
      <formula>COUNTIF($B$12:$G$116,$O$21)=2</formula>
    </cfRule>
    <cfRule type="expression" dxfId="160" priority="1957">
      <formula>COUNTIF($B$12:$G$116,$O$21)=1</formula>
    </cfRule>
  </conditionalFormatting>
  <conditionalFormatting sqref="O22 S22 Q21:Q22">
    <cfRule type="expression" dxfId="159" priority="1962">
      <formula>COUNTIF($B$12:$G$116,$O$22)=2</formula>
    </cfRule>
    <cfRule type="expression" dxfId="158" priority="1963">
      <formula>COUNTIF($B$12:$G$116,$O$22)=1</formula>
    </cfRule>
  </conditionalFormatting>
  <conditionalFormatting sqref="O23 S23 Q22:Q23">
    <cfRule type="expression" dxfId="157" priority="1968">
      <formula>COUNTIF($B$12:$G$116,$O$23)=2</formula>
    </cfRule>
    <cfRule type="expression" dxfId="156" priority="1969">
      <formula>COUNTIF($B$12:$G$116,$O$23)=1</formula>
    </cfRule>
  </conditionalFormatting>
  <conditionalFormatting sqref="O24 S24 Q23:Q24">
    <cfRule type="expression" dxfId="155" priority="1974">
      <formula>COUNTIF($B$12:$G$116,$O$24)=2</formula>
    </cfRule>
    <cfRule type="expression" dxfId="154" priority="1975">
      <formula>COUNTIF($B$12:$G$116,$O$24)=1</formula>
    </cfRule>
  </conditionalFormatting>
  <conditionalFormatting sqref="O25 S25 Q24:Q25">
    <cfRule type="expression" dxfId="153" priority="1980">
      <formula>COUNTIF($B$12:$G$116,$O$25)=2</formula>
    </cfRule>
    <cfRule type="expression" dxfId="152" priority="1981">
      <formula>COUNTIF($B$12:$G$116,$O$25)=1</formula>
    </cfRule>
  </conditionalFormatting>
  <conditionalFormatting sqref="O26">
    <cfRule type="expression" dxfId="151" priority="1986">
      <formula>COUNTIF($B$12:$G$116,$O$26)=2</formula>
    </cfRule>
    <cfRule type="expression" dxfId="150" priority="1987">
      <formula>COUNTIF($B$12:$G$116,$O$26)=1</formula>
    </cfRule>
  </conditionalFormatting>
  <conditionalFormatting sqref="O27 S27 Q26:Q27">
    <cfRule type="expression" dxfId="149" priority="1988">
      <formula>COUNTIF($B$12:$G$116,$O$27)=2</formula>
    </cfRule>
    <cfRule type="expression" dxfId="148" priority="1989">
      <formula>COUNTIF($B$12:$G$116,$O$27)=1</formula>
    </cfRule>
  </conditionalFormatting>
  <conditionalFormatting sqref="O28 S28 Q27:Q28">
    <cfRule type="expression" dxfId="147" priority="1994">
      <formula>COUNTIF($B$12:$G$116,$O$28)=2</formula>
    </cfRule>
    <cfRule type="expression" dxfId="146" priority="1995">
      <formula>COUNTIF($B$12:$G$116,$O$28)=1</formula>
    </cfRule>
  </conditionalFormatting>
  <conditionalFormatting sqref="O29 S29 Q28:Q29">
    <cfRule type="expression" dxfId="145" priority="2000">
      <formula>COUNTIF($B$12:$G$116,$O$29)=2</formula>
    </cfRule>
    <cfRule type="expression" dxfId="144" priority="2001">
      <formula>COUNTIF($B$12:$G$116,$O$29)=1</formula>
    </cfRule>
  </conditionalFormatting>
  <conditionalFormatting sqref="O30 S30 Q29:Q30">
    <cfRule type="expression" dxfId="143" priority="2006">
      <formula>COUNTIF($B$12:$G$116,$O$30)=2</formula>
    </cfRule>
    <cfRule type="expression" dxfId="142" priority="2007">
      <formula>COUNTIF($B$12:$G$116,$O$30)=1</formula>
    </cfRule>
  </conditionalFormatting>
  <conditionalFormatting sqref="O31 S31 Q30:Q31">
    <cfRule type="expression" dxfId="141" priority="2012">
      <formula>COUNTIF($B$12:$G$116,$O$31)=2</formula>
    </cfRule>
    <cfRule type="expression" dxfId="140" priority="2013">
      <formula>COUNTIF($B$12:$G$116,$O$31)=1</formula>
    </cfRule>
  </conditionalFormatting>
  <conditionalFormatting sqref="O32 S32 Q31:Q32">
    <cfRule type="expression" dxfId="139" priority="2018">
      <formula>COUNTIF($B$12:$G$116,$O$32)=2</formula>
    </cfRule>
    <cfRule type="expression" dxfId="138" priority="2019">
      <formula>COUNTIF($B$12:$G$116,$O$32)=1</formula>
    </cfRule>
  </conditionalFormatting>
  <conditionalFormatting sqref="O33 Q32:Q33 S33:S46">
    <cfRule type="expression" dxfId="137" priority="2024">
      <formula>COUNTIF($B$12:$G$116,$O$33)=2</formula>
    </cfRule>
    <cfRule type="expression" dxfId="136" priority="2025">
      <formula>COUNTIF($B$12:$G$116,$O$33)=1</formula>
    </cfRule>
  </conditionalFormatting>
  <conditionalFormatting sqref="O34 S34 Q33:Q34">
    <cfRule type="expression" dxfId="135" priority="2030">
      <formula>COUNTIF($B$12:$G$116,$O$34)=2</formula>
    </cfRule>
    <cfRule type="expression" dxfId="134" priority="2031">
      <formula>COUNTIF($B$12:$G$116,$O$34)=1</formula>
    </cfRule>
  </conditionalFormatting>
  <conditionalFormatting sqref="O35 S35 Q34:Q35">
    <cfRule type="expression" dxfId="133" priority="2036">
      <formula>COUNTIF($B$12:$G$116,$O$35)=2</formula>
    </cfRule>
    <cfRule type="expression" dxfId="132" priority="2037">
      <formula>COUNTIF($B$12:$G$116,$O$35)=1</formula>
    </cfRule>
  </conditionalFormatting>
  <conditionalFormatting sqref="O36 S36 Q35:Q36">
    <cfRule type="expression" dxfId="131" priority="2042">
      <formula>COUNTIF($B$12:$G$116,$O$36)=2</formula>
    </cfRule>
    <cfRule type="expression" dxfId="130" priority="2043">
      <formula>COUNTIF($B$12:$G$116,$O$36)=1</formula>
    </cfRule>
  </conditionalFormatting>
  <conditionalFormatting sqref="O37">
    <cfRule type="expression" dxfId="129" priority="2048">
      <formula>COUNTIF($B$12:$G$116,$O$37)=2</formula>
    </cfRule>
    <cfRule type="expression" dxfId="128" priority="2049">
      <formula>COUNTIF($B$12:$G$116,$O$37)=1</formula>
    </cfRule>
  </conditionalFormatting>
  <conditionalFormatting sqref="O38">
    <cfRule type="expression" dxfId="127" priority="2050">
      <formula>COUNTIF($B$12:$G$116,$O$38)=2</formula>
    </cfRule>
    <cfRule type="expression" dxfId="126" priority="2051">
      <formula>COUNTIF($B$12:$G$116,$O$38)=1</formula>
    </cfRule>
  </conditionalFormatting>
  <conditionalFormatting sqref="O39">
    <cfRule type="expression" dxfId="125" priority="2052">
      <formula>COUNTIF($B$12:$G$116,$O$39)=2</formula>
    </cfRule>
    <cfRule type="expression" dxfId="124" priority="2053">
      <formula>COUNTIF($B$12:$G$116,$O$39)=1</formula>
    </cfRule>
  </conditionalFormatting>
  <conditionalFormatting sqref="O40">
    <cfRule type="expression" dxfId="123" priority="2054">
      <formula>COUNTIF($B$12:$G$116,$O$40)=2</formula>
    </cfRule>
    <cfRule type="expression" dxfId="122" priority="2055">
      <formula>COUNTIF($B$12:$G$116,$O$40)=1</formula>
    </cfRule>
  </conditionalFormatting>
  <conditionalFormatting sqref="O41">
    <cfRule type="expression" dxfId="121" priority="2056">
      <formula>COUNTIF($B$12:$G$116,$O$41)=2</formula>
    </cfRule>
    <cfRule type="expression" dxfId="120" priority="2057">
      <formula>COUNTIF($B$12:$G$116,$O$41)=1</formula>
    </cfRule>
  </conditionalFormatting>
  <conditionalFormatting sqref="O42">
    <cfRule type="expression" dxfId="119" priority="2058">
      <formula>COUNTIF($B$12:$G$116,$O$42)=2</formula>
    </cfRule>
    <cfRule type="expression" dxfId="118" priority="2059">
      <formula>COUNTIF($B$12:$G$116,$O$42)=1</formula>
    </cfRule>
  </conditionalFormatting>
  <conditionalFormatting sqref="O43">
    <cfRule type="expression" dxfId="117" priority="2060">
      <formula>COUNTIF($B$12:$G$116,$O$43)=2</formula>
    </cfRule>
    <cfRule type="expression" dxfId="116" priority="2061">
      <formula>COUNTIF($B$12:$G$116,$O$43)=1</formula>
    </cfRule>
  </conditionalFormatting>
  <conditionalFormatting sqref="O44">
    <cfRule type="expression" dxfId="115" priority="2062">
      <formula>COUNTIF($B$12:$G$116,$O$44)=2</formula>
    </cfRule>
    <cfRule type="expression" dxfId="114" priority="2063">
      <formula>COUNTIF($B$12:$G$116,$O$44)=1</formula>
    </cfRule>
  </conditionalFormatting>
  <conditionalFormatting sqref="O45">
    <cfRule type="expression" dxfId="113" priority="2064">
      <formula>COUNTIF($B$12:$G$116,$O$45)=2</formula>
    </cfRule>
    <cfRule type="expression" dxfId="112" priority="2065">
      <formula>COUNTIF($B$12:$G$116,$O$45)=1</formula>
    </cfRule>
  </conditionalFormatting>
  <conditionalFormatting sqref="O46">
    <cfRule type="expression" dxfId="111" priority="2066">
      <formula>COUNTIF($B$12:$G$116,$O$46)=2</formula>
    </cfRule>
    <cfRule type="expression" dxfId="110" priority="2067">
      <formula>COUNTIF($B$12:$G$116,$O$46)=1</formula>
    </cfRule>
  </conditionalFormatting>
  <conditionalFormatting sqref="Q11:Q46 S11:S46">
    <cfRule type="expression" dxfId="109" priority="2068">
      <formula>COUNTIF($B$12:$G$116,Q11)=2</formula>
    </cfRule>
    <cfRule type="expression" dxfId="108" priority="2069">
      <formula>COUNTIF($B$12:$G$116,Q11)=1</formula>
    </cfRule>
  </conditionalFormatting>
  <conditionalFormatting sqref="S11">
    <cfRule type="expression" dxfId="107" priority="108">
      <formula>COUNTIF($B$12:$G$81,$R$10)=2</formula>
    </cfRule>
    <cfRule type="expression" dxfId="106" priority="109">
      <formula>COUNTIF($B$12:$G$81,$R$10)=1</formula>
    </cfRule>
  </conditionalFormatting>
  <conditionalFormatting sqref="S11:S12">
    <cfRule type="expression" dxfId="105" priority="106">
      <formula>COUNTIF($B$12:$G$81,$R$11)=2</formula>
    </cfRule>
    <cfRule type="expression" dxfId="104" priority="107">
      <formula>COUNTIF($B$12:$G$81,$R$11)=1</formula>
    </cfRule>
  </conditionalFormatting>
  <conditionalFormatting sqref="S13">
    <cfRule type="expression" dxfId="103" priority="104">
      <formula>COUNTIF($B$12:$G$81,$R$12)=2</formula>
    </cfRule>
    <cfRule type="expression" dxfId="102" priority="105">
      <formula>COUNTIF($B$12:$G$81,$R$12)=1</formula>
    </cfRule>
  </conditionalFormatting>
  <conditionalFormatting sqref="S14">
    <cfRule type="expression" dxfId="101" priority="102">
      <formula>COUNTIF($B$12:$G$81,$R$13)=2</formula>
    </cfRule>
    <cfRule type="expression" dxfId="100" priority="103">
      <formula>COUNTIF($B$12:$G$81,$R$13)=1</formula>
    </cfRule>
  </conditionalFormatting>
  <conditionalFormatting sqref="S15">
    <cfRule type="expression" dxfId="99" priority="100">
      <formula>COUNTIF($B$12:$G$81,$R$14)=2</formula>
    </cfRule>
    <cfRule type="expression" dxfId="98" priority="101">
      <formula>COUNTIF($B$12:$G$81,$R$14)=1</formula>
    </cfRule>
  </conditionalFormatting>
  <conditionalFormatting sqref="S16">
    <cfRule type="expression" dxfId="97" priority="98">
      <formula>COUNTIF($B$12:$G$81,$R$15)=2</formula>
    </cfRule>
    <cfRule type="expression" dxfId="96" priority="99">
      <formula>COUNTIF($B$12:$G$81,$R$15)=1</formula>
    </cfRule>
  </conditionalFormatting>
  <conditionalFormatting sqref="S17">
    <cfRule type="expression" dxfId="95" priority="96">
      <formula>COUNTIF($B$12:$G$81,$R$16)=2</formula>
    </cfRule>
    <cfRule type="expression" dxfId="94" priority="97">
      <formula>COUNTIF($B$12:$G$81,$R$16)=1</formula>
    </cfRule>
  </conditionalFormatting>
  <conditionalFormatting sqref="S18">
    <cfRule type="expression" dxfId="93" priority="94">
      <formula>COUNTIF($B$12:$G$81,$R$17)=2</formula>
    </cfRule>
    <cfRule type="expression" dxfId="92" priority="95">
      <formula>COUNTIF($B$12:$G$81,$R$17)=1</formula>
    </cfRule>
  </conditionalFormatting>
  <conditionalFormatting sqref="S19">
    <cfRule type="expression" dxfId="91" priority="92">
      <formula>COUNTIF($B$12:$G$81,$R$18)=2</formula>
    </cfRule>
    <cfRule type="expression" dxfId="90" priority="93">
      <formula>COUNTIF($B$12:$G$81,$R$18)=1</formula>
    </cfRule>
  </conditionalFormatting>
  <conditionalFormatting sqref="S20">
    <cfRule type="expression" dxfId="89" priority="90">
      <formula>COUNTIF($B$12:$G$81,$R$19)=2</formula>
    </cfRule>
    <cfRule type="expression" dxfId="88" priority="91">
      <formula>COUNTIF($B$12:$G$81,$R$19)=1</formula>
    </cfRule>
  </conditionalFormatting>
  <conditionalFormatting sqref="S21">
    <cfRule type="expression" dxfId="87" priority="88">
      <formula>COUNTIF($B$12:$G$81,$R$20)=2</formula>
    </cfRule>
    <cfRule type="expression" dxfId="86" priority="89">
      <formula>COUNTIF($B$12:$G$81,$R$20)=1</formula>
    </cfRule>
  </conditionalFormatting>
  <conditionalFormatting sqref="S22">
    <cfRule type="expression" dxfId="85" priority="86">
      <formula>COUNTIF($B$12:$G$81,$R$21)=2</formula>
    </cfRule>
    <cfRule type="expression" dxfId="84" priority="87">
      <formula>COUNTIF($B$12:$G$81,$R$21)=1</formula>
    </cfRule>
  </conditionalFormatting>
  <conditionalFormatting sqref="S23">
    <cfRule type="expression" dxfId="83" priority="84">
      <formula>COUNTIF($B$12:$G$81,$R$22)=2</formula>
    </cfRule>
    <cfRule type="expression" dxfId="82" priority="85">
      <formula>COUNTIF($B$12:$G$81,$R$22)=1</formula>
    </cfRule>
  </conditionalFormatting>
  <conditionalFormatting sqref="S24">
    <cfRule type="expression" dxfId="81" priority="82">
      <formula>COUNTIF($B$12:$G$81,$R$23)=2</formula>
    </cfRule>
    <cfRule type="expression" dxfId="80" priority="83">
      <formula>COUNTIF($B$12:$G$81,$R$23)=1</formula>
    </cfRule>
  </conditionalFormatting>
  <conditionalFormatting sqref="S25">
    <cfRule type="expression" dxfId="79" priority="80">
      <formula>COUNTIF($B$12:$G$81,$R$24)=2</formula>
    </cfRule>
    <cfRule type="expression" dxfId="78" priority="81">
      <formula>COUNTIF($B$12:$G$81,$R$24)=1</formula>
    </cfRule>
  </conditionalFormatting>
  <conditionalFormatting sqref="S26">
    <cfRule type="expression" dxfId="77" priority="78">
      <formula>COUNTIF($B$12:$G$81,$R$25)=2</formula>
    </cfRule>
    <cfRule type="expression" dxfId="76" priority="79">
      <formula>COUNTIF($B$12:$G$81,$R$25)=1</formula>
    </cfRule>
  </conditionalFormatting>
  <conditionalFormatting sqref="S27">
    <cfRule type="expression" dxfId="75" priority="76">
      <formula>COUNTIF($B$12:$G$81,$R$26)=2</formula>
    </cfRule>
    <cfRule type="expression" dxfId="74" priority="77">
      <formula>COUNTIF($B$12:$G$81,$R$26)=1</formula>
    </cfRule>
  </conditionalFormatting>
  <conditionalFormatting sqref="S28">
    <cfRule type="expression" dxfId="73" priority="74">
      <formula>COUNTIF($B$12:$G$81,$R$27)=2</formula>
    </cfRule>
    <cfRule type="expression" dxfId="72" priority="75">
      <formula>COUNTIF($B$12:$G$81,$R$27)=1</formula>
    </cfRule>
  </conditionalFormatting>
  <conditionalFormatting sqref="S29">
    <cfRule type="expression" dxfId="71" priority="72">
      <formula>COUNTIF($B$12:$G$81,$R$28)=2</formula>
    </cfRule>
    <cfRule type="expression" dxfId="70" priority="73">
      <formula>COUNTIF($B$12:$G$81,$R$28)=1</formula>
    </cfRule>
  </conditionalFormatting>
  <conditionalFormatting sqref="S30">
    <cfRule type="expression" dxfId="69" priority="70">
      <formula>COUNTIF($B$12:$G$81,$R$29)=2</formula>
    </cfRule>
    <cfRule type="expression" dxfId="68" priority="71">
      <formula>COUNTIF($B$12:$G$81,$R$29)=1</formula>
    </cfRule>
  </conditionalFormatting>
  <conditionalFormatting sqref="S31">
    <cfRule type="expression" dxfId="67" priority="68">
      <formula>COUNTIF($B$12:$G$81,$R$30)=2</formula>
    </cfRule>
    <cfRule type="expression" dxfId="66" priority="69">
      <formula>COUNTIF($B$12:$G$81,$R$30)=1</formula>
    </cfRule>
  </conditionalFormatting>
  <conditionalFormatting sqref="S32">
    <cfRule type="expression" dxfId="65" priority="66">
      <formula>COUNTIF($B$12:$G$81,$R$31)=2</formula>
    </cfRule>
    <cfRule type="expression" dxfId="64" priority="67">
      <formula>COUNTIF($B$12:$G$81,$R$31)=1</formula>
    </cfRule>
  </conditionalFormatting>
  <conditionalFormatting sqref="S33:S46">
    <cfRule type="expression" dxfId="63" priority="64">
      <formula>COUNTIF($B$12:$G$81,$R$32)=2</formula>
    </cfRule>
    <cfRule type="expression" dxfId="62" priority="65">
      <formula>COUNTIF($B$12:$G$81,$R$32)=1</formula>
    </cfRule>
  </conditionalFormatting>
  <conditionalFormatting sqref="S34">
    <cfRule type="expression" dxfId="61" priority="62">
      <formula>COUNTIF($B$12:$G$81,$R$33)=2</formula>
    </cfRule>
    <cfRule type="expression" dxfId="60" priority="63">
      <formula>COUNTIF($B$12:$G$81,$R$33)=1</formula>
    </cfRule>
  </conditionalFormatting>
  <conditionalFormatting sqref="S35">
    <cfRule type="expression" dxfId="59" priority="60">
      <formula>COUNTIF($B$12:$G$81,$R$34)=2</formula>
    </cfRule>
    <cfRule type="expression" dxfId="58" priority="61">
      <formula>COUNTIF($B$12:$G$81,$R$34)=1</formula>
    </cfRule>
  </conditionalFormatting>
  <conditionalFormatting sqref="S36">
    <cfRule type="expression" dxfId="57" priority="58">
      <formula>COUNTIF($B$12:$G$81,$R$35)=2</formula>
    </cfRule>
    <cfRule type="expression" dxfId="56" priority="59">
      <formula>COUNTIF($B$12:$G$81,$R$35)=1</formula>
    </cfRule>
  </conditionalFormatting>
  <conditionalFormatting sqref="S37">
    <cfRule type="expression" dxfId="55" priority="56">
      <formula>COUNTIF($B$12:$G$81,$R$36)=2</formula>
    </cfRule>
    <cfRule type="expression" dxfId="54" priority="57">
      <formula>COUNTIF($B$12:$G$81,$R$36)=1</formula>
    </cfRule>
  </conditionalFormatting>
  <conditionalFormatting sqref="S38">
    <cfRule type="expression" dxfId="53" priority="54">
      <formula>COUNTIF($B$12:$G$81,$R$37)=2</formula>
    </cfRule>
    <cfRule type="expression" dxfId="52" priority="55">
      <formula>COUNTIF($B$12:$G$81,$R$37)=1</formula>
    </cfRule>
  </conditionalFormatting>
  <conditionalFormatting sqref="S39">
    <cfRule type="expression" dxfId="51" priority="52">
      <formula>COUNTIF($B$12:$G$81,$R$38)=2</formula>
    </cfRule>
    <cfRule type="expression" dxfId="50" priority="53">
      <formula>COUNTIF($B$12:$G$81,$R$38)=1</formula>
    </cfRule>
  </conditionalFormatting>
  <conditionalFormatting sqref="S40">
    <cfRule type="expression" dxfId="49" priority="50">
      <formula>COUNTIF($B$12:$G$81,$R$39)=2</formula>
    </cfRule>
    <cfRule type="expression" dxfId="48" priority="51">
      <formula>COUNTIF($B$12:$G$81,$R$39)=1</formula>
    </cfRule>
  </conditionalFormatting>
  <conditionalFormatting sqref="S41">
    <cfRule type="expression" dxfId="47" priority="48">
      <formula>COUNTIF($B$12:$G$81,$R$40)=2</formula>
    </cfRule>
    <cfRule type="expression" dxfId="46" priority="49">
      <formula>COUNTIF($B$12:$G$81,$R$40)=1</formula>
    </cfRule>
  </conditionalFormatting>
  <conditionalFormatting sqref="S42">
    <cfRule type="expression" dxfId="45" priority="46">
      <formula>COUNTIF($B$12:$G$81,$R$41)=2</formula>
    </cfRule>
    <cfRule type="expression" dxfId="44" priority="47">
      <formula>COUNTIF($B$12:$G$81,$R$41)=1</formula>
    </cfRule>
  </conditionalFormatting>
  <conditionalFormatting sqref="S43">
    <cfRule type="expression" dxfId="43" priority="44">
      <formula>COUNTIF($B$12:$G$81,$R$42)=2</formula>
    </cfRule>
    <cfRule type="expression" dxfId="42" priority="45">
      <formula>COUNTIF($B$12:$G$81,$R$42)=1</formula>
    </cfRule>
  </conditionalFormatting>
  <conditionalFormatting sqref="S44">
    <cfRule type="expression" dxfId="41" priority="42">
      <formula>COUNTIF($B$12:$G$81,$R$43)=2</formula>
    </cfRule>
    <cfRule type="expression" dxfId="40" priority="43">
      <formula>COUNTIF($B$12:$G$81,$R$43)=1</formula>
    </cfRule>
  </conditionalFormatting>
  <conditionalFormatting sqref="S45">
    <cfRule type="expression" dxfId="39" priority="40">
      <formula>COUNTIF($B$12:$G$81,$R$44)=2</formula>
    </cfRule>
    <cfRule type="expression" dxfId="38" priority="41">
      <formula>COUNTIF($B$12:$G$81,$R$44)=1</formula>
    </cfRule>
  </conditionalFormatting>
  <conditionalFormatting sqref="S46">
    <cfRule type="expression" dxfId="37" priority="38">
      <formula>COUNTIF($B$12:$G$81,$R$45)=2</formula>
    </cfRule>
    <cfRule type="expression" dxfId="36" priority="39">
      <formula>COUNTIF($B$12:$G$81,$R$45)=1</formula>
    </cfRule>
  </conditionalFormatting>
  <conditionalFormatting sqref="V38">
    <cfRule type="expression" dxfId="35" priority="36">
      <formula>COUNTIF($B$12:$G$81,$R$37)=2</formula>
    </cfRule>
    <cfRule type="expression" dxfId="34" priority="37">
      <formula>COUNTIF($B$12:$G$81,$R$37)=1</formula>
    </cfRule>
  </conditionalFormatting>
  <conditionalFormatting sqref="V39">
    <cfRule type="expression" dxfId="33" priority="34">
      <formula>COUNTIF($B$12:$G$81,$R$38)=2</formula>
    </cfRule>
    <cfRule type="expression" dxfId="32" priority="35">
      <formula>COUNTIF($B$12:$G$81,$R$38)=1</formula>
    </cfRule>
  </conditionalFormatting>
  <conditionalFormatting sqref="V40">
    <cfRule type="expression" dxfId="31" priority="32">
      <formula>COUNTIF($B$12:$G$81,$R$39)=2</formula>
    </cfRule>
    <cfRule type="expression" dxfId="30" priority="33">
      <formula>COUNTIF($B$12:$G$81,$R$39)=1</formula>
    </cfRule>
  </conditionalFormatting>
  <conditionalFormatting sqref="V41">
    <cfRule type="expression" dxfId="29" priority="30">
      <formula>COUNTIF($B$12:$G$81,$R$40)=2</formula>
    </cfRule>
    <cfRule type="expression" dxfId="28" priority="31">
      <formula>COUNTIF($B$12:$G$81,$R$40)=1</formula>
    </cfRule>
  </conditionalFormatting>
  <conditionalFormatting sqref="V42">
    <cfRule type="expression" dxfId="27" priority="28">
      <formula>COUNTIF($B$12:$G$81,$R$41)=2</formula>
    </cfRule>
    <cfRule type="expression" dxfId="26" priority="29">
      <formula>COUNTIF($B$12:$G$81,$R$41)=1</formula>
    </cfRule>
  </conditionalFormatting>
  <conditionalFormatting sqref="V43">
    <cfRule type="expression" dxfId="25" priority="26">
      <formula>COUNTIF($B$12:$G$81,$R$42)=2</formula>
    </cfRule>
    <cfRule type="expression" dxfId="24" priority="27">
      <formula>COUNTIF($B$12:$G$81,$R$42)=1</formula>
    </cfRule>
  </conditionalFormatting>
  <conditionalFormatting sqref="V44">
    <cfRule type="expression" dxfId="23" priority="24">
      <formula>COUNTIF($B$12:$G$81,$R$43)=2</formula>
    </cfRule>
    <cfRule type="expression" dxfId="22" priority="25">
      <formula>COUNTIF($B$12:$G$81,$R$43)=1</formula>
    </cfRule>
  </conditionalFormatting>
  <conditionalFormatting sqref="V45">
    <cfRule type="expression" dxfId="21" priority="22">
      <formula>COUNTIF($B$12:$G$81,$R$44)=2</formula>
    </cfRule>
    <cfRule type="expression" dxfId="20" priority="23">
      <formula>COUNTIF($B$12:$G$81,$R$44)=1</formula>
    </cfRule>
  </conditionalFormatting>
  <conditionalFormatting sqref="V46">
    <cfRule type="expression" dxfId="19" priority="20">
      <formula>COUNTIF($B$12:$G$81,$R$45)=2</formula>
    </cfRule>
    <cfRule type="expression" dxfId="18" priority="21">
      <formula>COUNTIF($B$12:$G$81,$R$45)=1</formula>
    </cfRule>
  </conditionalFormatting>
  <conditionalFormatting sqref="S38">
    <cfRule type="expression" dxfId="17" priority="18">
      <formula>COUNTIF($B$12:$G$81,$R$37)=2</formula>
    </cfRule>
    <cfRule type="expression" dxfId="16" priority="19">
      <formula>COUNTIF($B$12:$G$81,$R$37)=1</formula>
    </cfRule>
  </conditionalFormatting>
  <conditionalFormatting sqref="S39">
    <cfRule type="expression" dxfId="15" priority="16">
      <formula>COUNTIF($B$12:$G$81,$R$38)=2</formula>
    </cfRule>
    <cfRule type="expression" dxfId="14" priority="17">
      <formula>COUNTIF($B$12:$G$81,$R$38)=1</formula>
    </cfRule>
  </conditionalFormatting>
  <conditionalFormatting sqref="S40">
    <cfRule type="expression" dxfId="13" priority="14">
      <formula>COUNTIF($B$12:$G$81,$R$39)=2</formula>
    </cfRule>
    <cfRule type="expression" dxfId="12" priority="15">
      <formula>COUNTIF($B$12:$G$81,$R$39)=1</formula>
    </cfRule>
  </conditionalFormatting>
  <conditionalFormatting sqref="S41">
    <cfRule type="expression" dxfId="11" priority="12">
      <formula>COUNTIF($B$12:$G$81,$R$40)=2</formula>
    </cfRule>
    <cfRule type="expression" dxfId="10" priority="13">
      <formula>COUNTIF($B$12:$G$81,$R$40)=1</formula>
    </cfRule>
  </conditionalFormatting>
  <conditionalFormatting sqref="S42">
    <cfRule type="expression" dxfId="9" priority="10">
      <formula>COUNTIF($B$12:$G$81,$R$41)=2</formula>
    </cfRule>
    <cfRule type="expression" dxfId="8" priority="11">
      <formula>COUNTIF($B$12:$G$81,$R$41)=1</formula>
    </cfRule>
  </conditionalFormatting>
  <conditionalFormatting sqref="S43">
    <cfRule type="expression" dxfId="7" priority="8">
      <formula>COUNTIF($B$12:$G$81,$R$42)=2</formula>
    </cfRule>
    <cfRule type="expression" dxfId="6" priority="9">
      <formula>COUNTIF($B$12:$G$81,$R$42)=1</formula>
    </cfRule>
  </conditionalFormatting>
  <conditionalFormatting sqref="S44">
    <cfRule type="expression" dxfId="5" priority="6">
      <formula>COUNTIF($B$12:$G$81,$R$43)=2</formula>
    </cfRule>
    <cfRule type="expression" dxfId="4" priority="7">
      <formula>COUNTIF($B$12:$G$81,$R$43)=1</formula>
    </cfRule>
  </conditionalFormatting>
  <conditionalFormatting sqref="S45">
    <cfRule type="expression" dxfId="3" priority="4">
      <formula>COUNTIF($B$12:$G$81,$R$44)=2</formula>
    </cfRule>
    <cfRule type="expression" dxfId="2" priority="5">
      <formula>COUNTIF($B$12:$G$81,$R$44)=1</formula>
    </cfRule>
  </conditionalFormatting>
  <conditionalFormatting sqref="S46">
    <cfRule type="expression" dxfId="1" priority="2">
      <formula>COUNTIF($B$12:$G$81,$R$45)=2</formula>
    </cfRule>
    <cfRule type="expression" dxfId="0" priority="3">
      <formula>COUNTIF($B$12:$G$81,$R$45)=1</formula>
    </cfRule>
  </conditionalFormatting>
  <dataValidations disablePrompts="1" count="3">
    <dataValidation type="list" allowBlank="1" showInputMessage="1" showErrorMessage="1" sqref="I8:J8" xr:uid="{00000000-0002-0000-0200-000000000000}">
      <formula1>학위구분</formula1>
    </dataValidation>
    <dataValidation type="list" allowBlank="1" showInputMessage="1" showErrorMessage="1" sqref="I11 I22" xr:uid="{00000000-0002-0000-0200-000001000000}">
      <formula1>학사_전공이수구분</formula1>
    </dataValidation>
    <dataValidation type="list" allowBlank="1" showInputMessage="1" showErrorMessage="1" sqref="J11 J22" xr:uid="{00000000-0002-0000-0200-000002000000}">
      <formula1>전문학사_전공이수구분</formula1>
    </dataValidation>
  </dataValidations>
  <hyperlinks>
    <hyperlink ref="M48" r:id="rId1" xr:uid="{00000000-0004-0000-0200-000000000000}"/>
    <hyperlink ref="M66" r:id="rId2" display="http://bdes.nile.or.kr/" xr:uid="{00000000-0004-0000-0200-000001000000}"/>
    <hyperlink ref="M73" r:id="rId3" xr:uid="{00000000-0004-0000-0200-000002000000}"/>
  </hyperlinks>
  <pageMargins left="0.7" right="0.7" top="0.75" bottom="0.75" header="0.3" footer="0.3"/>
  <pageSetup paperSize="9" orientation="portrait" horizontalDpi="4294967292" r:id="rId4"/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200-000003000000}">
          <x14:formula1>
            <xm:f>'학위-전공'!$B$3:$B$113</xm:f>
          </x14:formula1>
          <xm:sqref>J10</xm:sqref>
        </x14:dataValidation>
        <x14:dataValidation type="list" allowBlank="1" showInputMessage="1" showErrorMessage="1" xr:uid="{00000000-0002-0000-0200-000004000000}">
          <x14:formula1>
            <xm:f>'학위-전공'!$A$3:$A$118</xm:f>
          </x14:formula1>
          <xm:sqref>I10</xm:sqref>
        </x14:dataValidation>
        <x14:dataValidation type="list" allowBlank="1" showInputMessage="1" showErrorMessage="1" xr:uid="{00000000-0002-0000-0200-000005000000}">
          <x14:formula1>
            <xm:f>'학위-전공'!$D$3:$AC$3</xm:f>
          </x14:formula1>
          <xm:sqref>I9</xm:sqref>
        </x14:dataValidation>
        <x14:dataValidation type="list" allowBlank="1" showInputMessage="1" showErrorMessage="1" xr:uid="{00000000-0002-0000-0200-000006000000}">
          <x14:formula1>
            <xm:f>'학위-전공'!$D$35:$Q$35</xm:f>
          </x14:formula1>
          <xm:sqref>J9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7</vt:i4>
      </vt:variant>
    </vt:vector>
  </HeadingPairs>
  <TitlesOfParts>
    <vt:vector size="10" baseType="lpstr">
      <vt:lpstr>학위-전공</vt:lpstr>
      <vt:lpstr>교육과정표</vt:lpstr>
      <vt:lpstr>학습자시트</vt:lpstr>
      <vt:lpstr>경영학전선</vt:lpstr>
      <vt:lpstr>경영학전필</vt:lpstr>
      <vt:lpstr>전문학사_전공구분</vt:lpstr>
      <vt:lpstr>전문학사_전공이수구분</vt:lpstr>
      <vt:lpstr>학사_전공구분</vt:lpstr>
      <vt:lpstr>학사_전공이수구분</vt:lpstr>
      <vt:lpstr>학위구분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fireworks731</dc:creator>
  <cp:lastModifiedBy>김한솔 부장</cp:lastModifiedBy>
  <cp:lastPrinted>2015-07-31T02:25:24Z</cp:lastPrinted>
  <dcterms:created xsi:type="dcterms:W3CDTF">2013-09-27T05:10:45Z</dcterms:created>
  <dcterms:modified xsi:type="dcterms:W3CDTF">2022-05-20T11:35:11Z</dcterms:modified>
</cp:coreProperties>
</file>